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5600" windowHeight="11760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<sst xmlns="http://schemas.openxmlformats.org/spreadsheetml/2006/main" count="75" uniqueCount="51">
  <si>
    <t>Lp</t>
  </si>
  <si>
    <t>Nazwa firmy (Wykonawcy)</t>
  </si>
  <si>
    <t>Adres Wykonawcy:</t>
  </si>
  <si>
    <t xml:space="preserve">NIP: </t>
  </si>
  <si>
    <t xml:space="preserve">tel: </t>
  </si>
  <si>
    <t xml:space="preserve">email: </t>
  </si>
  <si>
    <t>REGON:</t>
  </si>
  <si>
    <t>KRS:</t>
  </si>
  <si>
    <t>Cena jednostkowa netto</t>
  </si>
  <si>
    <t>Stawka podatku VAT</t>
  </si>
  <si>
    <t>Całkowita wartość brutto                    [7x8]</t>
  </si>
  <si>
    <t>PO VII WB 262.11.2020</t>
  </si>
  <si>
    <t>Załącznik nr 1 do zapytania ofertowego - formularz ofertowy na dostawę środków czystości</t>
  </si>
  <si>
    <t>Nazwa</t>
  </si>
  <si>
    <t>Jednostka miary</t>
  </si>
  <si>
    <t>ilość</t>
  </si>
  <si>
    <t>Całkowita wartość netto   [4x5]</t>
  </si>
  <si>
    <t>Papier toaletowy biały 75%, 18 cm średnica, 12szt. 2 warstwowy, Gramatura min.38g/m2</t>
  </si>
  <si>
    <t>sztuka</t>
  </si>
  <si>
    <t>Papier toaletowy biały, 2 warstwowy, średnica 11 cm, 8 szt. paczka, celuloza 100%, białość 80%, z perforacja, Gramatura min.2x16g/m2</t>
  </si>
  <si>
    <t>Ręczniki ZZ zielone (min. 4 000 sztuk w kartonie) 25x20 cm, 20 paczek po 200 szt Gramatura min.36g/m2</t>
  </si>
  <si>
    <t>karton</t>
  </si>
  <si>
    <t>Mydło w płynie 5 litrów, ph 5,5, białe, gliceryna max 3% antybakteryjne</t>
  </si>
  <si>
    <t>Kostka zapachowa WC, 40g, morska, cytrynowa, z zawieszką</t>
  </si>
  <si>
    <t>Płyn do mycia naczyń 5 litrów, z kwaskiem cytrynowym</t>
  </si>
  <si>
    <t>Mleczko do czyszczenia 1 litr do urządzeń sanitarnych i kuchennych, do tłuszczu</t>
  </si>
  <si>
    <t>Zapach do WC elektroniczny typu Merida</t>
  </si>
  <si>
    <t>Ściereczki do naczyń kuchenne gąbczaste, celulozowane, 17,5x15,5 cm (min. 3 szt w opakowaniu)</t>
  </si>
  <si>
    <t>opakowanie</t>
  </si>
  <si>
    <t>Worki na śmieci HDPE 60 lirów rolka (min. 50 sztuk w rolce)</t>
  </si>
  <si>
    <t>rolka</t>
  </si>
  <si>
    <t>Worki na śmieci hdpe 120 lirów rolka (min. 25 sztuk w rolce)</t>
  </si>
  <si>
    <t>Odświeżacz powietrza areozol 300ml</t>
  </si>
  <si>
    <t>Ręcznik papierowy rolka celuloza 100%, białość 80%, gramatura 2x18g/m2, perforacja min.co 21cm (min. 2 rolki w opakowaniu)</t>
  </si>
  <si>
    <t>Gąbka do mycia naczyń z fibrą  (min. 5 sztuk w opakowaniu)</t>
  </si>
  <si>
    <t>Torebki higieniczne,   (min. 30 sztuk w opakowaniu)</t>
  </si>
  <si>
    <t>Płyn do mycia uniwersalny 1 litr koncentrat zawierający  w swoim składzie : Aqua, Deceth-8,alcohols ethoxylated propoxylated,sodium citrate ,Mek , parfum, colorant, fluoroalkylpolye-thoxylate,citral, limonene,linalool.geraniol  pH6,8 - 7,2</t>
  </si>
  <si>
    <t>Płyn do mycia sanitariatów 1 litr koncentrat zawierający w swoim składzie Aqua,citric acid.sodium phosphono-butane,tricarboxylate,  PPG-2 methyl ether, DECETH-8, sodium lareth sulfate ,xanthane gum ,lactic acid ,potassumcitrate,parfum,colorant,benzisothia-zolinone ,methylisothiazolinone pH 2,5</t>
  </si>
  <si>
    <t>Płyn do mycia mebli 0,5 litr z rozpylaczem  zawiera woski zawiera składnik antystatyczny, który pomaga w usuwaniu kurzu oraz zapobiega jego ponownemu osiadaniu ,delikatnie nabłyszcza ,anty-streaks (bez smug), pH7</t>
  </si>
  <si>
    <t>Płyn do mycia płytek  1 litr koncentrat zawierający w swoim składzie- Alkohol izopropylowy, niejonowe i anionowe środki powierzchniowo czynne, wersenian tetrasodowy,methylchloroisothiazlinone kompozycja zapachowa i środki konserwując pH6</t>
  </si>
  <si>
    <t>Płyn do mycia szyb 1 litr  z rozpylaczem zawierający w swoim składzie:Alkohol  izopropylowy, niejonowe i anionowe środki powierzchniowo czynne, kompozycja zapachowa i środki konserwujące pH 6</t>
  </si>
  <si>
    <t>Płyn do mycia uniwersalny 1 litr  z rozpylaczem Preparat o  uniwersalnym  zastosowaniu  do  czyszczenia  przedmiotów i powierzchni ponadpodłogowych zawierający w swoim składzie : Niejonowe  i  anionowe  środki  powierzchniowo  czynne,    kompozycja zapachowa i środki konserwując pH 6</t>
  </si>
  <si>
    <t>Płyn do mycia sanitariatów 1 litr  z rozpylaczem Preparat w   formie   pianki  do  mycia  i  odkamieniania  łazienek,  kabin prysznicowych, toalet i sanitariatów. zawierający w swoim składzie :kwas fosforowy5-15%, kwas cytrynowy, niejonowe i anioniowe środki powierzchniowo czynne,limone pH2</t>
  </si>
  <si>
    <t>Płyn do mycia stali nierdzewnie1 litr  z rozpylaczem Skutecznie usuwa tłuste i olejowe zabrudzenia. Zabezpiecza przed korozją, pozostawia ochronną warstwę. Nabłyszcza czyszczone powierzchnie, zawiera oleje mineralne pH obojętne</t>
  </si>
  <si>
    <t>Czyściwo celuloza 2-w 800 list 200M</t>
  </si>
  <si>
    <t>Worki na śmieci HDPE 35 lirów rolka (min. 50 sztuk w rolce)</t>
  </si>
  <si>
    <t>Worki na śmieci HDPE 240 lirów rolka (min. 10 sztuk w rolce)</t>
  </si>
  <si>
    <t>płyn do mycia WC 750ml zawierający w swoim składzie niejonowe i anionowe środki powierzchniowo czynne,związki wybielające na bazie chloru, wodorotlenek sodu pH &gt;13</t>
  </si>
  <si>
    <t>Ściereczki z mikrofibry 30x30</t>
  </si>
  <si>
    <t>_______________________________________      miejscowość, data</t>
  </si>
  <si>
    <r>
      <t xml:space="preserve">Oświadczamy, że zapoznaliśmy się z treścią zapytania ofertowego i nie wnosimy do niego zastrzeżeń oraz przyjmujemy warunki w nim określone,                          w szczególności:
- otrzymaliśmy konieczne informacje do przygotowania oferty,
- akceptujemy wskazany termin obowiązywania umowy oraz jej wzór,
- akceptujemy termin płatności tj. 30 dni od daty otrzymania przez zamawiającego faktury VAT,                                                                                                           
- w trakcie realizacji niniejszego zamówienia będziemy zatrudniać osoby niepełnosprawne: </t>
    </r>
    <r>
      <rPr>
        <b/>
        <sz val="12"/>
        <rFont val="Arial"/>
        <family val="2"/>
      </rPr>
      <t>TAK/NIE* (niewłaściwe skreślić).</t>
    </r>
    <r>
      <rPr>
        <sz val="12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</si>
</sst>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_z_ł_-;\-* #,##0\ _z_ł_-;_-* &quot;-&quot;??\ _z_ł_-;_-@_-"/>
    <numFmt numFmtId="170" formatCode="[$-415]General"/>
  </numFmts>
  <fonts count="4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Verdana"/>
      <family val="2"/>
    </font>
    <font>
      <sz val="8"/>
      <color indexed="8"/>
      <name val="Cambria"/>
      <family val="1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i/>
      <sz val="9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rgb="FF000000"/>
      <name val="Times New Roman"/>
      <family val="1"/>
    </font>
    <font>
      <sz val="8"/>
      <color theme="1"/>
      <name val="Verdana"/>
      <family val="2"/>
    </font>
    <font>
      <sz val="8"/>
      <color theme="1"/>
      <name val="Cambria"/>
      <family val="1"/>
    </font>
    <font>
      <sz val="10"/>
      <color rgb="FF000000"/>
      <name val="Arial"/>
      <family val="2"/>
    </font>
    <font>
      <sz val="8"/>
      <color rgb="FF000000"/>
      <name val="Verdan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ill="0" applyBorder="0" applyAlignment="0" applyProtection="0"/>
    <xf numFmtId="170" fontId="34" fillId="0" borderId="0">
      <alignment/>
      <protection/>
    </xf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22" fillId="24" borderId="10" xfId="0" applyFont="1" applyFill="1" applyBorder="1" applyAlignment="1">
      <alignment horizontal="right"/>
    </xf>
    <xf numFmtId="0" fontId="22" fillId="24" borderId="11" xfId="0" applyFont="1" applyFill="1" applyBorder="1" applyAlignment="1">
      <alignment horizontal="right"/>
    </xf>
    <xf numFmtId="0" fontId="35" fillId="25" borderId="12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center" wrapText="1"/>
    </xf>
    <xf numFmtId="0" fontId="37" fillId="0" borderId="12" xfId="0" applyFont="1" applyBorder="1" applyAlignment="1">
      <alignment/>
    </xf>
    <xf numFmtId="164" fontId="37" fillId="0" borderId="12" xfId="0" applyNumberFormat="1" applyFont="1" applyBorder="1" applyAlignment="1">
      <alignment/>
    </xf>
    <xf numFmtId="10" fontId="37" fillId="0" borderId="12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164" fontId="39" fillId="0" borderId="12" xfId="0" applyNumberFormat="1" applyFont="1" applyBorder="1" applyAlignment="1">
      <alignment/>
    </xf>
    <xf numFmtId="10" fontId="39" fillId="0" borderId="12" xfId="0" applyNumberFormat="1" applyFont="1" applyBorder="1" applyAlignment="1">
      <alignment/>
    </xf>
    <xf numFmtId="0" fontId="39" fillId="0" borderId="12" xfId="0" applyFont="1" applyBorder="1" applyAlignment="1">
      <alignment horizontal="right"/>
    </xf>
    <xf numFmtId="0" fontId="22" fillId="24" borderId="12" xfId="0" applyFont="1" applyFill="1" applyBorder="1" applyAlignment="1">
      <alignment horizontal="left"/>
    </xf>
    <xf numFmtId="0" fontId="22" fillId="0" borderId="0" xfId="0" applyFont="1" applyAlignment="1">
      <alignment horizontal="left"/>
    </xf>
    <xf numFmtId="0" fontId="23" fillId="24" borderId="13" xfId="0" applyFont="1" applyFill="1" applyBorder="1" applyAlignment="1">
      <alignment horizontal="center"/>
    </xf>
    <xf numFmtId="0" fontId="23" fillId="24" borderId="14" xfId="0" applyFont="1" applyFill="1" applyBorder="1" applyAlignment="1">
      <alignment horizontal="center"/>
    </xf>
    <xf numFmtId="0" fontId="23" fillId="24" borderId="15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right"/>
    </xf>
    <xf numFmtId="0" fontId="23" fillId="0" borderId="11" xfId="0" applyFont="1" applyBorder="1" applyAlignment="1">
      <alignment horizontal="right"/>
    </xf>
    <xf numFmtId="0" fontId="22" fillId="24" borderId="11" xfId="0" applyFont="1" applyFill="1" applyBorder="1" applyAlignment="1">
      <alignment horizontal="right"/>
    </xf>
    <xf numFmtId="0" fontId="22" fillId="24" borderId="10" xfId="0" applyFont="1" applyFill="1" applyBorder="1" applyAlignment="1">
      <alignment horizontal="left"/>
    </xf>
    <xf numFmtId="0" fontId="22" fillId="24" borderId="16" xfId="0" applyFont="1" applyFill="1" applyBorder="1" applyAlignment="1">
      <alignment horizontal="left"/>
    </xf>
    <xf numFmtId="0" fontId="22" fillId="24" borderId="11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9" fontId="23" fillId="24" borderId="17" xfId="57" applyFont="1" applyFill="1" applyBorder="1" applyAlignment="1" applyProtection="1">
      <alignment horizontal="center" vertical="top" wrapText="1"/>
      <protection locked="0"/>
    </xf>
    <xf numFmtId="9" fontId="23" fillId="24" borderId="0" xfId="57" applyFont="1" applyFill="1" applyBorder="1" applyAlignment="1" applyProtection="1">
      <alignment horizontal="center" vertical="top" wrapText="1"/>
      <protection locked="0"/>
    </xf>
    <xf numFmtId="9" fontId="23" fillId="24" borderId="18" xfId="57" applyFont="1" applyFill="1" applyBorder="1" applyAlignment="1" applyProtection="1">
      <alignment horizontal="center" vertical="top" wrapText="1"/>
      <protection locked="0"/>
    </xf>
    <xf numFmtId="9" fontId="23" fillId="24" borderId="19" xfId="57" applyFont="1" applyFill="1" applyBorder="1" applyAlignment="1" applyProtection="1">
      <alignment horizontal="center" vertical="top" wrapText="1"/>
      <protection locked="0"/>
    </xf>
    <xf numFmtId="9" fontId="23" fillId="24" borderId="20" xfId="57" applyFont="1" applyFill="1" applyBorder="1" applyAlignment="1" applyProtection="1">
      <alignment horizontal="center" vertical="top" wrapText="1"/>
      <protection locked="0"/>
    </xf>
    <xf numFmtId="9" fontId="23" fillId="24" borderId="21" xfId="57" applyFont="1" applyFill="1" applyBorder="1" applyAlignment="1" applyProtection="1">
      <alignment horizontal="center" vertical="top" wrapText="1"/>
      <protection locked="0"/>
    </xf>
    <xf numFmtId="0" fontId="23" fillId="0" borderId="0" xfId="0" applyFont="1" applyAlignment="1">
      <alignment horizontal="left" vertical="top" wrapText="1"/>
    </xf>
    <xf numFmtId="170" fontId="40" fillId="26" borderId="22" xfId="45" applyFont="1" applyFill="1" applyBorder="1" applyAlignment="1">
      <alignment horizontal="center" vertical="center" wrapText="1"/>
      <protection/>
    </xf>
    <xf numFmtId="170" fontId="41" fillId="0" borderId="22" xfId="45" applyFont="1" applyBorder="1" applyAlignment="1">
      <alignment horizontal="left" vertical="center" wrapText="1" shrinkToFit="1"/>
      <protection/>
    </xf>
    <xf numFmtId="170" fontId="42" fillId="0" borderId="22" xfId="45" applyFont="1" applyBorder="1" applyAlignment="1">
      <alignment horizontal="center" vertical="center" wrapText="1" shrinkToFit="1"/>
      <protection/>
    </xf>
    <xf numFmtId="170" fontId="43" fillId="0" borderId="22" xfId="54" applyNumberFormat="1" applyFont="1" applyBorder="1" applyAlignment="1">
      <alignment horizontal="center" vertical="center" wrapText="1"/>
      <protection/>
    </xf>
    <xf numFmtId="170" fontId="41" fillId="0" borderId="23" xfId="45" applyFont="1" applyBorder="1" applyAlignment="1">
      <alignment horizontal="left" vertical="center" wrapText="1" shrinkToFit="1"/>
      <protection/>
    </xf>
    <xf numFmtId="170" fontId="42" fillId="0" borderId="24" xfId="45" applyFont="1" applyBorder="1" applyAlignment="1">
      <alignment horizontal="center" vertical="center" wrapText="1" shrinkToFit="1"/>
      <protection/>
    </xf>
    <xf numFmtId="170" fontId="44" fillId="0" borderId="22" xfId="45" applyFont="1" applyBorder="1">
      <alignment/>
      <protection/>
    </xf>
    <xf numFmtId="164" fontId="0" fillId="0" borderId="0" xfId="0" applyNumberFormat="1" applyFont="1" applyAlignment="1">
      <alignment/>
    </xf>
    <xf numFmtId="0" fontId="25" fillId="0" borderId="0" xfId="0" applyFont="1" applyAlignment="1">
      <alignment horizontal="center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Excel Built-in Normal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Obliczenia" xfId="55"/>
    <cellStyle name="Followed Hyperlink" xfId="56"/>
    <cellStyle name="Percent" xfId="57"/>
    <cellStyle name="Procentowy 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tabSelected="1" zoomScalePageLayoutView="0" workbookViewId="0" topLeftCell="A1">
      <selection activeCell="L4" sqref="L4"/>
    </sheetView>
  </sheetViews>
  <sheetFormatPr defaultColWidth="9.140625" defaultRowHeight="12.75"/>
  <cols>
    <col min="1" max="1" width="4.7109375" style="1" customWidth="1"/>
    <col min="2" max="2" width="49.7109375" style="1" customWidth="1"/>
    <col min="3" max="3" width="23.28125" style="1" customWidth="1"/>
    <col min="4" max="4" width="12.140625" style="1" customWidth="1"/>
    <col min="5" max="5" width="13.421875" style="1" customWidth="1"/>
    <col min="6" max="6" width="12.57421875" style="1" customWidth="1"/>
    <col min="7" max="7" width="10.8515625" style="1" bestFit="1" customWidth="1"/>
    <col min="8" max="8" width="17.8515625" style="1" customWidth="1"/>
    <col min="9" max="16384" width="9.140625" style="1" customWidth="1"/>
  </cols>
  <sheetData>
    <row r="1" spans="2:4" ht="12.75">
      <c r="B1" s="3"/>
      <c r="C1" s="3"/>
      <c r="D1" s="2"/>
    </row>
    <row r="2" spans="1:8" ht="15.75">
      <c r="A2" s="23" t="s">
        <v>11</v>
      </c>
      <c r="B2" s="23"/>
      <c r="C2" s="23"/>
      <c r="D2" s="23"/>
      <c r="E2" s="6"/>
      <c r="F2" s="6"/>
      <c r="G2" s="6"/>
      <c r="H2" s="6"/>
    </row>
    <row r="3" spans="1:8" ht="15.75">
      <c r="A3" s="50" t="s">
        <v>12</v>
      </c>
      <c r="B3" s="50"/>
      <c r="C3" s="50"/>
      <c r="D3" s="50"/>
      <c r="E3" s="50"/>
      <c r="F3" s="50"/>
      <c r="G3" s="6"/>
      <c r="H3" s="6"/>
    </row>
    <row r="4" spans="1:8" ht="15.75">
      <c r="A4" s="5"/>
      <c r="B4" s="5"/>
      <c r="C4" s="5"/>
      <c r="D4" s="5"/>
      <c r="E4" s="6"/>
      <c r="F4" s="6"/>
      <c r="G4" s="6"/>
      <c r="H4" s="6"/>
    </row>
    <row r="5" spans="1:8" ht="15.75">
      <c r="A5" s="6"/>
      <c r="B5" s="7"/>
      <c r="C5" s="8"/>
      <c r="D5" s="24"/>
      <c r="E5" s="25"/>
      <c r="F5" s="25"/>
      <c r="G5" s="25"/>
      <c r="H5" s="26"/>
    </row>
    <row r="6" spans="1:8" ht="15.75">
      <c r="A6" s="6"/>
      <c r="B6" s="6"/>
      <c r="C6" s="8"/>
      <c r="D6" s="35" t="s">
        <v>49</v>
      </c>
      <c r="E6" s="36"/>
      <c r="F6" s="36"/>
      <c r="G6" s="36"/>
      <c r="H6" s="37"/>
    </row>
    <row r="7" spans="1:8" ht="15.75">
      <c r="A7" s="6"/>
      <c r="B7" s="6"/>
      <c r="C7" s="8"/>
      <c r="D7" s="38"/>
      <c r="E7" s="39"/>
      <c r="F7" s="39"/>
      <c r="G7" s="39"/>
      <c r="H7" s="40"/>
    </row>
    <row r="8" spans="1:8" ht="15.75">
      <c r="A8" s="6"/>
      <c r="B8" s="6"/>
      <c r="C8" s="8"/>
      <c r="D8" s="6"/>
      <c r="E8" s="6"/>
      <c r="F8" s="6"/>
      <c r="G8" s="6"/>
      <c r="H8" s="6"/>
    </row>
    <row r="9" spans="1:8" ht="15.75">
      <c r="A9" s="27" t="s">
        <v>1</v>
      </c>
      <c r="B9" s="28"/>
      <c r="C9" s="22"/>
      <c r="D9" s="22"/>
      <c r="E9" s="22"/>
      <c r="F9" s="22"/>
      <c r="G9" s="22"/>
      <c r="H9" s="22"/>
    </row>
    <row r="10" spans="1:8" ht="15.75">
      <c r="A10" s="6"/>
      <c r="B10" s="8"/>
      <c r="C10" s="8"/>
      <c r="D10" s="6"/>
      <c r="E10" s="6"/>
      <c r="F10" s="6"/>
      <c r="G10" s="6"/>
      <c r="H10" s="6"/>
    </row>
    <row r="11" spans="1:8" ht="15.75">
      <c r="A11" s="27" t="s">
        <v>2</v>
      </c>
      <c r="B11" s="29"/>
      <c r="C11" s="30"/>
      <c r="D11" s="31"/>
      <c r="E11" s="31"/>
      <c r="F11" s="31"/>
      <c r="G11" s="31"/>
      <c r="H11" s="32"/>
    </row>
    <row r="12" spans="1:8" ht="15.75">
      <c r="A12" s="6"/>
      <c r="B12" s="8"/>
      <c r="C12" s="8"/>
      <c r="D12" s="6"/>
      <c r="E12" s="6"/>
      <c r="F12" s="6"/>
      <c r="G12" s="6"/>
      <c r="H12" s="6"/>
    </row>
    <row r="13" spans="1:8" ht="15.75">
      <c r="A13" s="27" t="s">
        <v>3</v>
      </c>
      <c r="B13" s="29"/>
      <c r="C13" s="22"/>
      <c r="D13" s="22"/>
      <c r="E13" s="22"/>
      <c r="F13" s="22"/>
      <c r="G13" s="22"/>
      <c r="H13" s="22"/>
    </row>
    <row r="14" spans="1:8" ht="15.75">
      <c r="A14" s="9"/>
      <c r="B14" s="10" t="s">
        <v>6</v>
      </c>
      <c r="C14" s="30"/>
      <c r="D14" s="31"/>
      <c r="E14" s="31"/>
      <c r="F14" s="31"/>
      <c r="G14" s="31"/>
      <c r="H14" s="32"/>
    </row>
    <row r="15" spans="1:8" ht="15.75">
      <c r="A15" s="9"/>
      <c r="B15" s="10" t="s">
        <v>7</v>
      </c>
      <c r="C15" s="30"/>
      <c r="D15" s="31"/>
      <c r="E15" s="31"/>
      <c r="F15" s="31"/>
      <c r="G15" s="31"/>
      <c r="H15" s="32"/>
    </row>
    <row r="16" spans="1:8" ht="15.75">
      <c r="A16" s="27" t="s">
        <v>4</v>
      </c>
      <c r="B16" s="29"/>
      <c r="C16" s="22"/>
      <c r="D16" s="22"/>
      <c r="E16" s="22"/>
      <c r="F16" s="22"/>
      <c r="G16" s="22"/>
      <c r="H16" s="22"/>
    </row>
    <row r="17" spans="1:8" ht="15.75">
      <c r="A17" s="27" t="s">
        <v>5</v>
      </c>
      <c r="B17" s="28"/>
      <c r="C17" s="22"/>
      <c r="D17" s="22"/>
      <c r="E17" s="22"/>
      <c r="F17" s="22"/>
      <c r="G17" s="22"/>
      <c r="H17" s="22"/>
    </row>
    <row r="18" spans="1:4" ht="12.75">
      <c r="A18" s="4"/>
      <c r="B18" s="4"/>
      <c r="C18" s="4"/>
      <c r="D18" s="4"/>
    </row>
    <row r="19" spans="1:4" ht="12.75">
      <c r="A19" s="4"/>
      <c r="B19" s="4"/>
      <c r="C19" s="4"/>
      <c r="D19" s="4"/>
    </row>
    <row r="20" spans="1:8" ht="63">
      <c r="A20" s="11" t="s">
        <v>0</v>
      </c>
      <c r="B20" s="42" t="s">
        <v>13</v>
      </c>
      <c r="C20" s="42" t="s">
        <v>14</v>
      </c>
      <c r="D20" s="42" t="s">
        <v>15</v>
      </c>
      <c r="E20" s="11" t="s">
        <v>8</v>
      </c>
      <c r="F20" s="11" t="s">
        <v>16</v>
      </c>
      <c r="G20" s="11" t="s">
        <v>9</v>
      </c>
      <c r="H20" s="11" t="s">
        <v>10</v>
      </c>
    </row>
    <row r="21" spans="1:8" ht="12.75">
      <c r="A21" s="12">
        <v>1</v>
      </c>
      <c r="B21" s="12">
        <v>2</v>
      </c>
      <c r="C21" s="12">
        <v>3</v>
      </c>
      <c r="D21" s="12">
        <v>4</v>
      </c>
      <c r="E21" s="12">
        <v>5</v>
      </c>
      <c r="F21" s="12">
        <v>6</v>
      </c>
      <c r="G21" s="12">
        <v>7</v>
      </c>
      <c r="H21" s="12">
        <v>8</v>
      </c>
    </row>
    <row r="22" spans="1:8" ht="21">
      <c r="A22" s="13">
        <v>1</v>
      </c>
      <c r="B22" s="43" t="s">
        <v>17</v>
      </c>
      <c r="C22" s="44" t="s">
        <v>18</v>
      </c>
      <c r="D22" s="45">
        <v>3000</v>
      </c>
      <c r="E22" s="14"/>
      <c r="F22" s="14">
        <f>D22*E22</f>
        <v>0</v>
      </c>
      <c r="G22" s="15">
        <v>0.23</v>
      </c>
      <c r="H22" s="14">
        <f>F22+(F22*G22)</f>
        <v>0</v>
      </c>
    </row>
    <row r="23" spans="1:8" ht="31.5">
      <c r="A23" s="13">
        <v>2</v>
      </c>
      <c r="B23" s="43" t="s">
        <v>19</v>
      </c>
      <c r="C23" s="44" t="s">
        <v>18</v>
      </c>
      <c r="D23" s="45">
        <v>3000</v>
      </c>
      <c r="E23" s="14"/>
      <c r="F23" s="14">
        <f aca="true" t="shared" si="0" ref="F23:F49">D23*E23</f>
        <v>0</v>
      </c>
      <c r="G23" s="15">
        <v>0.23</v>
      </c>
      <c r="H23" s="14">
        <f aca="true" t="shared" si="1" ref="H23:H50">F23+(F23*G23)</f>
        <v>0</v>
      </c>
    </row>
    <row r="24" spans="1:8" ht="21">
      <c r="A24" s="13">
        <v>3</v>
      </c>
      <c r="B24" s="43" t="s">
        <v>20</v>
      </c>
      <c r="C24" s="44" t="s">
        <v>21</v>
      </c>
      <c r="D24" s="45">
        <v>400</v>
      </c>
      <c r="E24" s="14"/>
      <c r="F24" s="14">
        <f t="shared" si="0"/>
        <v>0</v>
      </c>
      <c r="G24" s="15">
        <v>0.23</v>
      </c>
      <c r="H24" s="14">
        <f t="shared" si="1"/>
        <v>0</v>
      </c>
    </row>
    <row r="25" spans="1:8" ht="21">
      <c r="A25" s="13">
        <v>4</v>
      </c>
      <c r="B25" s="43" t="s">
        <v>22</v>
      </c>
      <c r="C25" s="44" t="s">
        <v>18</v>
      </c>
      <c r="D25" s="45">
        <v>200</v>
      </c>
      <c r="E25" s="14"/>
      <c r="F25" s="14">
        <f t="shared" si="0"/>
        <v>0</v>
      </c>
      <c r="G25" s="15">
        <v>0.23</v>
      </c>
      <c r="H25" s="14">
        <f t="shared" si="1"/>
        <v>0</v>
      </c>
    </row>
    <row r="26" spans="1:8" ht="21">
      <c r="A26" s="13">
        <v>5</v>
      </c>
      <c r="B26" s="43" t="s">
        <v>23</v>
      </c>
      <c r="C26" s="44" t="s">
        <v>18</v>
      </c>
      <c r="D26" s="45">
        <v>60</v>
      </c>
      <c r="E26" s="14"/>
      <c r="F26" s="14">
        <f t="shared" si="0"/>
        <v>0</v>
      </c>
      <c r="G26" s="15">
        <v>0.23</v>
      </c>
      <c r="H26" s="14">
        <f t="shared" si="1"/>
        <v>0</v>
      </c>
    </row>
    <row r="27" spans="1:8" ht="18.75">
      <c r="A27" s="13">
        <v>6</v>
      </c>
      <c r="B27" s="43" t="s">
        <v>24</v>
      </c>
      <c r="C27" s="44" t="s">
        <v>18</v>
      </c>
      <c r="D27" s="45">
        <v>120</v>
      </c>
      <c r="E27" s="14"/>
      <c r="F27" s="14">
        <f t="shared" si="0"/>
        <v>0</v>
      </c>
      <c r="G27" s="15">
        <v>0.23</v>
      </c>
      <c r="H27" s="14">
        <f t="shared" si="1"/>
        <v>0</v>
      </c>
    </row>
    <row r="28" spans="1:8" ht="21">
      <c r="A28" s="13">
        <v>7</v>
      </c>
      <c r="B28" s="43" t="s">
        <v>25</v>
      </c>
      <c r="C28" s="44" t="s">
        <v>18</v>
      </c>
      <c r="D28" s="45">
        <v>30</v>
      </c>
      <c r="E28" s="14"/>
      <c r="F28" s="14">
        <f t="shared" si="0"/>
        <v>0</v>
      </c>
      <c r="G28" s="15">
        <v>0.23</v>
      </c>
      <c r="H28" s="14">
        <f t="shared" si="1"/>
        <v>0</v>
      </c>
    </row>
    <row r="29" spans="1:8" ht="18.75">
      <c r="A29" s="13">
        <v>8</v>
      </c>
      <c r="B29" s="43" t="s">
        <v>26</v>
      </c>
      <c r="C29" s="44" t="s">
        <v>18</v>
      </c>
      <c r="D29" s="45">
        <v>150</v>
      </c>
      <c r="E29" s="14"/>
      <c r="F29" s="14">
        <f t="shared" si="0"/>
        <v>0</v>
      </c>
      <c r="G29" s="15">
        <v>0.23</v>
      </c>
      <c r="H29" s="14">
        <f t="shared" si="1"/>
        <v>0</v>
      </c>
    </row>
    <row r="30" spans="1:8" ht="21">
      <c r="A30" s="13">
        <v>9</v>
      </c>
      <c r="B30" s="43" t="s">
        <v>27</v>
      </c>
      <c r="C30" s="44" t="s">
        <v>28</v>
      </c>
      <c r="D30" s="45">
        <v>100</v>
      </c>
      <c r="E30" s="14"/>
      <c r="F30" s="14">
        <f t="shared" si="0"/>
        <v>0</v>
      </c>
      <c r="G30" s="15">
        <v>0.23</v>
      </c>
      <c r="H30" s="14">
        <f t="shared" si="1"/>
        <v>0</v>
      </c>
    </row>
    <row r="31" spans="1:8" ht="21">
      <c r="A31" s="13">
        <v>10</v>
      </c>
      <c r="B31" s="43" t="s">
        <v>29</v>
      </c>
      <c r="C31" s="44" t="s">
        <v>30</v>
      </c>
      <c r="D31" s="45">
        <v>50</v>
      </c>
      <c r="E31" s="14"/>
      <c r="F31" s="14">
        <f t="shared" si="0"/>
        <v>0</v>
      </c>
      <c r="G31" s="15">
        <v>0.23</v>
      </c>
      <c r="H31" s="14">
        <f t="shared" si="1"/>
        <v>0</v>
      </c>
    </row>
    <row r="32" spans="1:8" ht="21">
      <c r="A32" s="13">
        <v>11</v>
      </c>
      <c r="B32" s="43" t="s">
        <v>31</v>
      </c>
      <c r="C32" s="44" t="s">
        <v>30</v>
      </c>
      <c r="D32" s="45">
        <v>50</v>
      </c>
      <c r="E32" s="14"/>
      <c r="F32" s="14">
        <f t="shared" si="0"/>
        <v>0</v>
      </c>
      <c r="G32" s="15">
        <v>0.23</v>
      </c>
      <c r="H32" s="14">
        <f t="shared" si="1"/>
        <v>0</v>
      </c>
    </row>
    <row r="33" spans="1:8" ht="18.75">
      <c r="A33" s="13">
        <v>12</v>
      </c>
      <c r="B33" s="43" t="s">
        <v>32</v>
      </c>
      <c r="C33" s="44" t="s">
        <v>18</v>
      </c>
      <c r="D33" s="45">
        <v>120</v>
      </c>
      <c r="E33" s="14"/>
      <c r="F33" s="14">
        <f t="shared" si="0"/>
        <v>0</v>
      </c>
      <c r="G33" s="15">
        <v>0.23</v>
      </c>
      <c r="H33" s="14">
        <f t="shared" si="1"/>
        <v>0</v>
      </c>
    </row>
    <row r="34" spans="1:8" ht="31.5">
      <c r="A34" s="13">
        <v>13</v>
      </c>
      <c r="B34" s="43" t="s">
        <v>33</v>
      </c>
      <c r="C34" s="44" t="s">
        <v>28</v>
      </c>
      <c r="D34" s="45">
        <v>1200</v>
      </c>
      <c r="E34" s="14"/>
      <c r="F34" s="14">
        <f t="shared" si="0"/>
        <v>0</v>
      </c>
      <c r="G34" s="15">
        <v>0.23</v>
      </c>
      <c r="H34" s="14">
        <f t="shared" si="1"/>
        <v>0</v>
      </c>
    </row>
    <row r="35" spans="1:8" ht="21">
      <c r="A35" s="13">
        <v>14</v>
      </c>
      <c r="B35" s="43" t="s">
        <v>34</v>
      </c>
      <c r="C35" s="44" t="s">
        <v>28</v>
      </c>
      <c r="D35" s="45">
        <v>300</v>
      </c>
      <c r="E35" s="14"/>
      <c r="F35" s="14">
        <f t="shared" si="0"/>
        <v>0</v>
      </c>
      <c r="G35" s="15">
        <v>0.23</v>
      </c>
      <c r="H35" s="14">
        <f t="shared" si="1"/>
        <v>0</v>
      </c>
    </row>
    <row r="36" spans="1:8" ht="18.75">
      <c r="A36" s="13">
        <v>15</v>
      </c>
      <c r="B36" s="43" t="s">
        <v>35</v>
      </c>
      <c r="C36" s="44" t="s">
        <v>28</v>
      </c>
      <c r="D36" s="45">
        <v>200</v>
      </c>
      <c r="E36" s="14"/>
      <c r="F36" s="14">
        <f t="shared" si="0"/>
        <v>0</v>
      </c>
      <c r="G36" s="15">
        <v>0.23</v>
      </c>
      <c r="H36" s="14">
        <f t="shared" si="1"/>
        <v>0</v>
      </c>
    </row>
    <row r="37" spans="1:8" ht="52.5">
      <c r="A37" s="13">
        <v>16</v>
      </c>
      <c r="B37" s="43" t="s">
        <v>36</v>
      </c>
      <c r="C37" s="44" t="s">
        <v>18</v>
      </c>
      <c r="D37" s="45">
        <v>20</v>
      </c>
      <c r="E37" s="14"/>
      <c r="F37" s="14">
        <f t="shared" si="0"/>
        <v>0</v>
      </c>
      <c r="G37" s="15">
        <v>0.23</v>
      </c>
      <c r="H37" s="14">
        <f t="shared" si="1"/>
        <v>0</v>
      </c>
    </row>
    <row r="38" spans="1:8" ht="63">
      <c r="A38" s="13">
        <v>17</v>
      </c>
      <c r="B38" s="43" t="s">
        <v>37</v>
      </c>
      <c r="C38" s="44" t="s">
        <v>18</v>
      </c>
      <c r="D38" s="45">
        <v>20</v>
      </c>
      <c r="E38" s="14"/>
      <c r="F38" s="14">
        <f t="shared" si="0"/>
        <v>0</v>
      </c>
      <c r="G38" s="15">
        <v>0.23</v>
      </c>
      <c r="H38" s="14">
        <f t="shared" si="1"/>
        <v>0</v>
      </c>
    </row>
    <row r="39" spans="1:8" ht="52.5">
      <c r="A39" s="13">
        <v>18</v>
      </c>
      <c r="B39" s="43" t="s">
        <v>38</v>
      </c>
      <c r="C39" s="44" t="s">
        <v>18</v>
      </c>
      <c r="D39" s="45">
        <v>20</v>
      </c>
      <c r="E39" s="14"/>
      <c r="F39" s="14">
        <f t="shared" si="0"/>
        <v>0</v>
      </c>
      <c r="G39" s="15">
        <v>0.23</v>
      </c>
      <c r="H39" s="14">
        <f t="shared" si="1"/>
        <v>0</v>
      </c>
    </row>
    <row r="40" spans="1:8" ht="52.5">
      <c r="A40" s="13">
        <v>19</v>
      </c>
      <c r="B40" s="43" t="s">
        <v>39</v>
      </c>
      <c r="C40" s="44" t="s">
        <v>18</v>
      </c>
      <c r="D40" s="45">
        <v>20</v>
      </c>
      <c r="E40" s="14"/>
      <c r="F40" s="14">
        <f t="shared" si="0"/>
        <v>0</v>
      </c>
      <c r="G40" s="15">
        <v>0.23</v>
      </c>
      <c r="H40" s="14">
        <f t="shared" si="1"/>
        <v>0</v>
      </c>
    </row>
    <row r="41" spans="1:8" ht="42">
      <c r="A41" s="13">
        <v>20</v>
      </c>
      <c r="B41" s="46" t="s">
        <v>40</v>
      </c>
      <c r="C41" s="44" t="s">
        <v>18</v>
      </c>
      <c r="D41" s="45">
        <v>20</v>
      </c>
      <c r="E41" s="14"/>
      <c r="F41" s="14">
        <f t="shared" si="0"/>
        <v>0</v>
      </c>
      <c r="G41" s="15">
        <v>0.23</v>
      </c>
      <c r="H41" s="14">
        <f t="shared" si="1"/>
        <v>0</v>
      </c>
    </row>
    <row r="42" spans="1:8" ht="63">
      <c r="A42" s="13">
        <v>21</v>
      </c>
      <c r="B42" s="43" t="s">
        <v>41</v>
      </c>
      <c r="C42" s="47" t="s">
        <v>18</v>
      </c>
      <c r="D42" s="45">
        <v>20</v>
      </c>
      <c r="E42" s="14"/>
      <c r="F42" s="14">
        <f t="shared" si="0"/>
        <v>0</v>
      </c>
      <c r="G42" s="15">
        <v>0.23</v>
      </c>
      <c r="H42" s="14">
        <f t="shared" si="1"/>
        <v>0</v>
      </c>
    </row>
    <row r="43" spans="1:8" ht="63">
      <c r="A43" s="13">
        <v>22</v>
      </c>
      <c r="B43" s="43" t="s">
        <v>42</v>
      </c>
      <c r="C43" s="47" t="s">
        <v>18</v>
      </c>
      <c r="D43" s="45">
        <v>20</v>
      </c>
      <c r="E43" s="14"/>
      <c r="F43" s="14">
        <f t="shared" si="0"/>
        <v>0</v>
      </c>
      <c r="G43" s="15">
        <v>0.23</v>
      </c>
      <c r="H43" s="14">
        <f t="shared" si="1"/>
        <v>0</v>
      </c>
    </row>
    <row r="44" spans="1:8" ht="52.5">
      <c r="A44" s="13">
        <v>23</v>
      </c>
      <c r="B44" s="43" t="s">
        <v>43</v>
      </c>
      <c r="C44" s="47" t="s">
        <v>18</v>
      </c>
      <c r="D44" s="45">
        <v>20</v>
      </c>
      <c r="E44" s="14"/>
      <c r="F44" s="14">
        <f t="shared" si="0"/>
        <v>0</v>
      </c>
      <c r="G44" s="15">
        <v>0.23</v>
      </c>
      <c r="H44" s="14">
        <f t="shared" si="1"/>
        <v>0</v>
      </c>
    </row>
    <row r="45" spans="1:8" ht="18.75">
      <c r="A45" s="13">
        <v>24</v>
      </c>
      <c r="B45" s="48" t="s">
        <v>44</v>
      </c>
      <c r="C45" s="47" t="s">
        <v>18</v>
      </c>
      <c r="D45" s="45">
        <v>50</v>
      </c>
      <c r="E45" s="14"/>
      <c r="F45" s="14">
        <f t="shared" si="0"/>
        <v>0</v>
      </c>
      <c r="G45" s="15">
        <v>0.23</v>
      </c>
      <c r="H45" s="14">
        <f t="shared" si="1"/>
        <v>0</v>
      </c>
    </row>
    <row r="46" spans="1:8" ht="21">
      <c r="A46" s="13">
        <v>25</v>
      </c>
      <c r="B46" s="43" t="s">
        <v>45</v>
      </c>
      <c r="C46" s="44" t="s">
        <v>30</v>
      </c>
      <c r="D46" s="45">
        <v>50</v>
      </c>
      <c r="E46" s="14"/>
      <c r="F46" s="14">
        <f t="shared" si="0"/>
        <v>0</v>
      </c>
      <c r="G46" s="15">
        <v>0.23</v>
      </c>
      <c r="H46" s="14">
        <f t="shared" si="1"/>
        <v>0</v>
      </c>
    </row>
    <row r="47" spans="1:8" ht="21">
      <c r="A47" s="13">
        <v>26</v>
      </c>
      <c r="B47" s="43" t="s">
        <v>46</v>
      </c>
      <c r="C47" s="44" t="s">
        <v>30</v>
      </c>
      <c r="D47" s="45">
        <v>20</v>
      </c>
      <c r="E47" s="14"/>
      <c r="F47" s="14">
        <f t="shared" si="0"/>
        <v>0</v>
      </c>
      <c r="G47" s="15">
        <v>0.23</v>
      </c>
      <c r="H47" s="14">
        <f t="shared" si="1"/>
        <v>0</v>
      </c>
    </row>
    <row r="48" spans="1:8" ht="18.75">
      <c r="A48" s="13">
        <v>27</v>
      </c>
      <c r="B48" s="43" t="s">
        <v>48</v>
      </c>
      <c r="C48" s="44" t="s">
        <v>18</v>
      </c>
      <c r="D48" s="45">
        <v>150</v>
      </c>
      <c r="E48" s="14"/>
      <c r="F48" s="14">
        <f t="shared" si="0"/>
        <v>0</v>
      </c>
      <c r="G48" s="15">
        <v>0.23</v>
      </c>
      <c r="H48" s="14">
        <f t="shared" si="1"/>
        <v>0</v>
      </c>
    </row>
    <row r="49" spans="1:8" ht="42">
      <c r="A49" s="13">
        <v>28</v>
      </c>
      <c r="B49" s="43" t="s">
        <v>47</v>
      </c>
      <c r="C49" s="44" t="s">
        <v>18</v>
      </c>
      <c r="D49" s="45">
        <v>20</v>
      </c>
      <c r="E49" s="14"/>
      <c r="F49" s="14">
        <f t="shared" si="0"/>
        <v>0</v>
      </c>
      <c r="G49" s="15">
        <v>0.23</v>
      </c>
      <c r="H49" s="14">
        <f t="shared" si="1"/>
        <v>0</v>
      </c>
    </row>
    <row r="50" spans="1:8" ht="20.25">
      <c r="A50" s="16"/>
      <c r="B50" s="17"/>
      <c r="C50" s="18"/>
      <c r="D50" s="16"/>
      <c r="E50" s="21"/>
      <c r="F50" s="14">
        <f>SUM(F22:F49)</f>
        <v>0</v>
      </c>
      <c r="G50" s="20">
        <v>0.23</v>
      </c>
      <c r="H50" s="19">
        <f>F50+(F50*G50)</f>
        <v>0</v>
      </c>
    </row>
    <row r="51" ht="59.25" customHeight="1">
      <c r="H51" s="49"/>
    </row>
    <row r="52" spans="1:8" ht="12.75">
      <c r="A52" s="41" t="s">
        <v>50</v>
      </c>
      <c r="B52" s="41"/>
      <c r="C52" s="41"/>
      <c r="D52" s="41"/>
      <c r="E52" s="41"/>
      <c r="F52" s="41"/>
      <c r="G52" s="41"/>
      <c r="H52" s="41"/>
    </row>
    <row r="53" spans="1:8" ht="12.75">
      <c r="A53" s="41"/>
      <c r="B53" s="41"/>
      <c r="C53" s="41"/>
      <c r="D53" s="41"/>
      <c r="E53" s="41"/>
      <c r="F53" s="41"/>
      <c r="G53" s="41"/>
      <c r="H53" s="41"/>
    </row>
    <row r="54" spans="1:8" ht="12.75">
      <c r="A54" s="41"/>
      <c r="B54" s="41"/>
      <c r="C54" s="41"/>
      <c r="D54" s="41"/>
      <c r="E54" s="41"/>
      <c r="F54" s="41"/>
      <c r="G54" s="41"/>
      <c r="H54" s="41"/>
    </row>
    <row r="55" spans="1:8" ht="12.75">
      <c r="A55" s="41"/>
      <c r="B55" s="41"/>
      <c r="C55" s="41"/>
      <c r="D55" s="41"/>
      <c r="E55" s="41"/>
      <c r="F55" s="41"/>
      <c r="G55" s="41"/>
      <c r="H55" s="41"/>
    </row>
    <row r="56" spans="1:8" ht="12.75">
      <c r="A56" s="41"/>
      <c r="B56" s="41"/>
      <c r="C56" s="41"/>
      <c r="D56" s="41"/>
      <c r="E56" s="41"/>
      <c r="F56" s="41"/>
      <c r="G56" s="41"/>
      <c r="H56" s="41"/>
    </row>
    <row r="57" spans="1:8" ht="12.75">
      <c r="A57" s="41"/>
      <c r="B57" s="41"/>
      <c r="C57" s="41"/>
      <c r="D57" s="41"/>
      <c r="E57" s="41"/>
      <c r="F57" s="41"/>
      <c r="G57" s="41"/>
      <c r="H57" s="41"/>
    </row>
    <row r="58" spans="1:8" ht="36" customHeight="1">
      <c r="A58" s="41"/>
      <c r="B58" s="41"/>
      <c r="C58" s="41"/>
      <c r="D58" s="41"/>
      <c r="E58" s="41"/>
      <c r="F58" s="41"/>
      <c r="G58" s="41"/>
      <c r="H58" s="41"/>
    </row>
    <row r="59" spans="1:8" ht="12.75" hidden="1">
      <c r="A59" s="41"/>
      <c r="B59" s="41"/>
      <c r="C59" s="41"/>
      <c r="D59" s="41"/>
      <c r="E59" s="41"/>
      <c r="F59" s="41"/>
      <c r="G59" s="41"/>
      <c r="H59" s="41"/>
    </row>
    <row r="60" spans="1:8" ht="12.75" hidden="1">
      <c r="A60" s="41"/>
      <c r="B60" s="41"/>
      <c r="C60" s="41"/>
      <c r="D60" s="41"/>
      <c r="E60" s="41"/>
      <c r="F60" s="41"/>
      <c r="G60" s="41"/>
      <c r="H60" s="41"/>
    </row>
    <row r="61" spans="1:8" ht="12.75" hidden="1">
      <c r="A61" s="41"/>
      <c r="B61" s="41"/>
      <c r="C61" s="41"/>
      <c r="D61" s="41"/>
      <c r="E61" s="41"/>
      <c r="F61" s="41"/>
      <c r="G61" s="41"/>
      <c r="H61" s="41"/>
    </row>
    <row r="62" spans="1:8" ht="12.75" hidden="1">
      <c r="A62" s="41"/>
      <c r="B62" s="41"/>
      <c r="C62" s="41"/>
      <c r="D62" s="41"/>
      <c r="E62" s="41"/>
      <c r="F62" s="41"/>
      <c r="G62" s="41"/>
      <c r="H62" s="41"/>
    </row>
    <row r="63" spans="1:8" ht="12.75" hidden="1">
      <c r="A63" s="41"/>
      <c r="B63" s="41"/>
      <c r="C63" s="41"/>
      <c r="D63" s="41"/>
      <c r="E63" s="41"/>
      <c r="F63" s="41"/>
      <c r="G63" s="41"/>
      <c r="H63" s="41"/>
    </row>
    <row r="64" spans="1:8" ht="12.75" hidden="1">
      <c r="A64" s="41"/>
      <c r="B64" s="41"/>
      <c r="C64" s="41"/>
      <c r="D64" s="41"/>
      <c r="E64" s="41"/>
      <c r="F64" s="41"/>
      <c r="G64" s="41"/>
      <c r="H64" s="41"/>
    </row>
    <row r="65" spans="1:8" ht="12.75" hidden="1">
      <c r="A65" s="41"/>
      <c r="B65" s="41"/>
      <c r="C65" s="41"/>
      <c r="D65" s="41"/>
      <c r="E65" s="41"/>
      <c r="F65" s="41"/>
      <c r="G65" s="41"/>
      <c r="H65" s="41"/>
    </row>
    <row r="66" spans="1:8" ht="12.75" hidden="1">
      <c r="A66" s="41"/>
      <c r="B66" s="41"/>
      <c r="C66" s="41"/>
      <c r="D66" s="41"/>
      <c r="E66" s="41"/>
      <c r="F66" s="41"/>
      <c r="G66" s="41"/>
      <c r="H66" s="41"/>
    </row>
    <row r="69" ht="31.5" customHeight="1"/>
    <row r="70" spans="5:8" ht="35.25" customHeight="1">
      <c r="E70" s="34"/>
      <c r="F70" s="34"/>
      <c r="G70" s="34"/>
      <c r="H70" s="34"/>
    </row>
    <row r="71" spans="5:8" ht="12.75">
      <c r="E71" s="33"/>
      <c r="F71" s="33"/>
      <c r="G71" s="33"/>
      <c r="H71" s="33"/>
    </row>
  </sheetData>
  <sheetProtection/>
  <mergeCells count="19">
    <mergeCell ref="A17:B17"/>
    <mergeCell ref="D5:H5"/>
    <mergeCell ref="D6:H7"/>
    <mergeCell ref="A3:F3"/>
    <mergeCell ref="A13:B13"/>
    <mergeCell ref="E71:H71"/>
    <mergeCell ref="E70:H70"/>
    <mergeCell ref="C14:H14"/>
    <mergeCell ref="C15:H15"/>
    <mergeCell ref="A52:H66"/>
    <mergeCell ref="A16:B16"/>
    <mergeCell ref="C16:H16"/>
    <mergeCell ref="C13:H13"/>
    <mergeCell ref="C17:H17"/>
    <mergeCell ref="A2:D2"/>
    <mergeCell ref="A9:B9"/>
    <mergeCell ref="C9:H9"/>
    <mergeCell ref="A11:B11"/>
    <mergeCell ref="C11:H11"/>
  </mergeCells>
  <printOptions/>
  <pageMargins left="0.7086614173228347" right="0.2362204724409449" top="0.984251968503937" bottom="0.7480314960629921" header="0.7086614173228347" footer="0.31496062992125984"/>
  <pageSetup fitToHeight="2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TomaszHolowko</dc:creator>
  <cp:keywords/>
  <dc:description/>
  <cp:lastModifiedBy>TomaszHolowko</cp:lastModifiedBy>
  <cp:lastPrinted>2020-07-17T10:17:18Z</cp:lastPrinted>
  <dcterms:created xsi:type="dcterms:W3CDTF">2013-02-12T12:41:10Z</dcterms:created>
  <dcterms:modified xsi:type="dcterms:W3CDTF">2020-07-17T10:30:12Z</dcterms:modified>
  <cp:category/>
  <cp:version/>
  <cp:contentType/>
  <cp:contentStatus/>
</cp:coreProperties>
</file>