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55" windowWidth="15600" windowHeight="11760" activeTab="0"/>
  </bookViews>
  <sheets>
    <sheet name="formularz ofertowy" sheetId="1" r:id="rId1"/>
  </sheets>
  <definedNames/>
  <calcPr fullCalcOnLoad="1"/>
</workbook>
</file>

<file path=xl/sharedStrings.xml><?xml version="1.0" encoding="utf-8"?>
<sst xmlns="http://schemas.openxmlformats.org/spreadsheetml/2006/main" count="156" uniqueCount="148">
  <si>
    <t>Lp</t>
  </si>
  <si>
    <t>Nazwa firmy (Wykonawcy)</t>
  </si>
  <si>
    <t>Adres Wykonawcy:</t>
  </si>
  <si>
    <t xml:space="preserve">NIP: </t>
  </si>
  <si>
    <t xml:space="preserve">tel: </t>
  </si>
  <si>
    <t xml:space="preserve">email: </t>
  </si>
  <si>
    <t>RAZEM</t>
  </si>
  <si>
    <t>REGON:</t>
  </si>
  <si>
    <t>KRS:</t>
  </si>
  <si>
    <t>PO VII WB 262.30.2020</t>
  </si>
  <si>
    <t>Załącznik nr 1 do zapytania ofertowego - formularz ofertowy na dostawę materiałów eksploatacyjnych</t>
  </si>
  <si>
    <t>Nazwa urządzenia</t>
  </si>
  <si>
    <t>Oznaczenie tonera wskazane przez producenta urządzenia</t>
  </si>
  <si>
    <t>Minimalna wydajność [ilość stron wydruku]</t>
  </si>
  <si>
    <t>Zapotrzebowana ilość</t>
  </si>
  <si>
    <t>Cena jednostkowa netto</t>
  </si>
  <si>
    <t>Całkowita wartość netto   [5x6]</t>
  </si>
  <si>
    <t>Stawka podatku VAT</t>
  </si>
  <si>
    <t>Całkowita wartość brutto                    [7x8]</t>
  </si>
  <si>
    <t>HP LJ 1000</t>
  </si>
  <si>
    <t>C7115A</t>
  </si>
  <si>
    <t>HP LJ 1010, 1015, 1018, 1020, 1022</t>
  </si>
  <si>
    <t>12A Q2612A</t>
  </si>
  <si>
    <t>HP LJ 1100</t>
  </si>
  <si>
    <t>HP 92A C4092A)</t>
  </si>
  <si>
    <t>HP LJ 1200</t>
  </si>
  <si>
    <t>HP 15X XL(C7115X)</t>
  </si>
  <si>
    <t>HP LJ 1320</t>
  </si>
  <si>
    <t>HP 49X  XL(Q5949XD)</t>
  </si>
  <si>
    <t>HP LJ 2600n - Black</t>
  </si>
  <si>
    <t>HP 124A (Q6000A)</t>
  </si>
  <si>
    <t>HP LJ 2600n - Cyan</t>
  </si>
  <si>
    <t>HP 124A (Q6001A)</t>
  </si>
  <si>
    <t xml:space="preserve">HP LJ 2600n - Magenta </t>
  </si>
  <si>
    <t>HP 124A (Q6003A)</t>
  </si>
  <si>
    <t xml:space="preserve">HP LJ 2600n - Yellow </t>
  </si>
  <si>
    <t>HP 124A (Q6002A)</t>
  </si>
  <si>
    <t>HP LJ CP2025 - Black *</t>
  </si>
  <si>
    <t>HP 304A (CC530A)</t>
  </si>
  <si>
    <t>HP LJ CP2025 - Cyan *</t>
  </si>
  <si>
    <t>HP 304A (CC531A)</t>
  </si>
  <si>
    <t>HP LJ CP2025 - Magenta *</t>
  </si>
  <si>
    <t>HP 304A (CC533A)</t>
  </si>
  <si>
    <t>HP LJ CP2025 - Yellow *</t>
  </si>
  <si>
    <t>HP 304A (CC532A)</t>
  </si>
  <si>
    <t>HP LJ P 1606 dn</t>
  </si>
  <si>
    <t>HP 78A (CE278A)</t>
  </si>
  <si>
    <t>HP OfficeJet 202 Mobile Printer - Black *</t>
  </si>
  <si>
    <t>HP 651 C2P10AE</t>
  </si>
  <si>
    <t>HP OfficeJet 202 Mobile Printer - Tri-color *</t>
  </si>
  <si>
    <t>HP 651 C2P11AE</t>
  </si>
  <si>
    <t>Konika - minolta bizhub 250</t>
  </si>
  <si>
    <t>TN-211</t>
  </si>
  <si>
    <t>Konika - minolta bizhub 350</t>
  </si>
  <si>
    <t>TN-212</t>
  </si>
  <si>
    <t>Kyocera FS 1116</t>
  </si>
  <si>
    <t>TK 110</t>
  </si>
  <si>
    <t xml:space="preserve">Kyocera FS 1118  </t>
  </si>
  <si>
    <t>TK 18</t>
  </si>
  <si>
    <t>Kyocera FS 1135MPF</t>
  </si>
  <si>
    <t>TK 1140</t>
  </si>
  <si>
    <t>Kyocera FS 1320</t>
  </si>
  <si>
    <t>TK 170</t>
  </si>
  <si>
    <t>Kyocera FS 3640 MPF</t>
  </si>
  <si>
    <t>TK 350</t>
  </si>
  <si>
    <t>Kyocera FS 3920DN</t>
  </si>
  <si>
    <t>Kyocera FS-2100 DN,</t>
  </si>
  <si>
    <t>TK 3100</t>
  </si>
  <si>
    <t>Kyocera FS-4100 DN</t>
  </si>
  <si>
    <t>TK 3110</t>
  </si>
  <si>
    <t>Kyocera FS-4300 DN</t>
  </si>
  <si>
    <t>TK 3130</t>
  </si>
  <si>
    <t>Kyocera FS-C 5100 DN  - Black *</t>
  </si>
  <si>
    <t>TK 540K</t>
  </si>
  <si>
    <t>Kyocera FS-C 5100 DN - Cyan *</t>
  </si>
  <si>
    <t>TK 540C</t>
  </si>
  <si>
    <t>Kyocera FS-C 5100 DN - Yellow  *</t>
  </si>
  <si>
    <t>TK 540Y</t>
  </si>
  <si>
    <t>Kyocera FS-C 5100 DN - Magenta *</t>
  </si>
  <si>
    <t>TK 540M</t>
  </si>
  <si>
    <t>Kyocera FS-C 8025MPF - Black *</t>
  </si>
  <si>
    <t>TK 895K</t>
  </si>
  <si>
    <t>Kyocera FS-C 8025MPF - Cyan *</t>
  </si>
  <si>
    <t>TK 895C</t>
  </si>
  <si>
    <t>Kyocera FS-C 8025MPF - Yellow *</t>
  </si>
  <si>
    <t>TK 895Y</t>
  </si>
  <si>
    <t>Kyocera FS-C 8025MPF - Magenta *</t>
  </si>
  <si>
    <t>TK 895M</t>
  </si>
  <si>
    <t>Kyocera km 1500</t>
  </si>
  <si>
    <t>TK 100</t>
  </si>
  <si>
    <t>Kyocera KM 1635</t>
  </si>
  <si>
    <t>TK 410</t>
  </si>
  <si>
    <t>Kyocera KM 1650</t>
  </si>
  <si>
    <t>Kyocera KM 2020</t>
  </si>
  <si>
    <t>Kyocera KM 2550</t>
  </si>
  <si>
    <t>TK 420</t>
  </si>
  <si>
    <t xml:space="preserve">Kyocera KM C2525E - Black </t>
  </si>
  <si>
    <t>TK 825K</t>
  </si>
  <si>
    <t xml:space="preserve">Kyocera KM C2525E - Cyan </t>
  </si>
  <si>
    <t>TK 825C</t>
  </si>
  <si>
    <t xml:space="preserve">Kyocera KM C2525E - Magenta </t>
  </si>
  <si>
    <t>TK 825M</t>
  </si>
  <si>
    <t xml:space="preserve">Kyocera KM C2525E - Yellow </t>
  </si>
  <si>
    <t>TK 825Y</t>
  </si>
  <si>
    <t>Kyocera M 2535 DN</t>
  </si>
  <si>
    <t>Kyocera M 2540 DN</t>
  </si>
  <si>
    <t>TK 1170</t>
  </si>
  <si>
    <t>Kyocera M 3040 dn</t>
  </si>
  <si>
    <t>Kyocera M 3540 dn</t>
  </si>
  <si>
    <t>Kyocera P 2035 D</t>
  </si>
  <si>
    <t>TK 160</t>
  </si>
  <si>
    <t>Kyocera P 2040 DN</t>
  </si>
  <si>
    <t>TK 1160</t>
  </si>
  <si>
    <t>Kyocera P 2135 DN</t>
  </si>
  <si>
    <t>Kyocera P 3055 DN</t>
  </si>
  <si>
    <t>TK 3190</t>
  </si>
  <si>
    <t>Kyocera P 3045 dn</t>
  </si>
  <si>
    <t>TK 3160</t>
  </si>
  <si>
    <t>Kyocera TASK alfa 181</t>
  </si>
  <si>
    <t>TK 435</t>
  </si>
  <si>
    <t>Kyocera TASK alfa 3501 I *</t>
  </si>
  <si>
    <t>TK 6305</t>
  </si>
  <si>
    <r>
      <t xml:space="preserve">Kyocera TASK alfa 3501 I </t>
    </r>
    <r>
      <rPr>
        <sz val="12"/>
        <color indexed="8"/>
        <rFont val="Times New Roman"/>
        <family val="1"/>
      </rPr>
      <t xml:space="preserve">Pojemnik na zużyty toner * </t>
    </r>
  </si>
  <si>
    <t>WT 860</t>
  </si>
  <si>
    <t>nie dotyczy</t>
  </si>
  <si>
    <t>Kyocera TASK alfa K 300 I</t>
  </si>
  <si>
    <t>TK 685</t>
  </si>
  <si>
    <t>Kyocera TASKalfa 4002 i *</t>
  </si>
  <si>
    <t>TK 6325</t>
  </si>
  <si>
    <t xml:space="preserve">Kyocera TASKalfa 4002 i * Pojemnik na zużyty toner * </t>
  </si>
  <si>
    <t>WT 8500</t>
  </si>
  <si>
    <t>Lexmark C530dn - Black</t>
  </si>
  <si>
    <t>C 5222KS</t>
  </si>
  <si>
    <t>Lexmark C530dn - Cyan</t>
  </si>
  <si>
    <t>C 5222CS</t>
  </si>
  <si>
    <t xml:space="preserve">Lexmark C530dn - Magenta </t>
  </si>
  <si>
    <t>C 5222MS</t>
  </si>
  <si>
    <t xml:space="preserve">Lexmark C530dn - Yellow </t>
  </si>
  <si>
    <t>C 5222YS</t>
  </si>
  <si>
    <t>Lexmark E250d</t>
  </si>
  <si>
    <t>E250A11E</t>
  </si>
  <si>
    <t>Lexmark T 654 Dn</t>
  </si>
  <si>
    <t>T650H11E</t>
  </si>
  <si>
    <t>______________________________________________  miejscowość, data</t>
  </si>
  <si>
    <t xml:space="preserve">* do oznaczonych urządzeń, ze względów na warunki gwarancji określone przez jego producenta, wskazane jest użycie oryginalnych materiałów eksploatacyjnych  </t>
  </si>
  <si>
    <t xml:space="preserve">……………………………………………………                                  </t>
  </si>
  <si>
    <t>podpis/y osoby/osób uprawnionych</t>
  </si>
  <si>
    <r>
      <t xml:space="preserve">Oświadczamy, że zapoznaliśmy się z treścią zapytania ofertowego i nie wnosimy do niego zastrzeżeń oraz przyjmujemy warunki w nim określone,                          w szczególności:
- otrzymaliśmy konieczne informacje do przygotowania oferty,
- akceptujemy wskazany termin obowiązywania umowy oraz jej wzór,
- akceptujemy termin płatności tj. 21 dni od daty otrzymania przez zamawiającego faktury VAT,                                                                                                           - </t>
    </r>
    <r>
      <rPr>
        <b/>
        <sz val="12"/>
        <rFont val="Arial"/>
        <family val="2"/>
      </rPr>
      <t>udzielamy ......... - miesięcznej gwarancji</t>
    </r>
    <r>
      <rPr>
        <sz val="12"/>
        <rFont val="Arial"/>
        <family val="2"/>
      </rPr>
      <t xml:space="preserve"> </t>
    </r>
    <r>
      <rPr>
        <b/>
        <sz val="12"/>
        <rFont val="Arial"/>
        <family val="2"/>
      </rPr>
      <t>(wpisać liczbę miesięcy)</t>
    </r>
    <r>
      <rPr>
        <sz val="12"/>
        <rFont val="Arial"/>
        <family val="2"/>
      </rPr>
      <t xml:space="preserve"> na zaoferowane materiały eksploatacyjne,
- w trakcie realizacji niniejszego zamówienia będziemy zatrudniać osoby niepełnosprawne: </t>
    </r>
    <r>
      <rPr>
        <b/>
        <sz val="12"/>
        <rFont val="Arial"/>
        <family val="2"/>
      </rPr>
      <t>TAK/NIE* (niewłaściwe skreślić).</t>
    </r>
    <r>
      <rPr>
        <sz val="12"/>
        <rFont val="Arial"/>
        <family val="2"/>
      </rPr>
      <t xml:space="preserve">
</t>
    </r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</si>
</sst>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0\ &quot;zł&quot;"/>
    <numFmt numFmtId="165" formatCode="&quot;Tak&quot;;&quot;Tak&quot;;&quot;Nie&quot;"/>
    <numFmt numFmtId="166" formatCode="&quot;Prawda&quot;;&quot;Prawda&quot;;&quot;Fałsz&quot;"/>
    <numFmt numFmtId="167" formatCode="&quot;Włączone&quot;;&quot;Włączone&quot;;&quot;Wyłączone&quot;"/>
    <numFmt numFmtId="168" formatCode="[$€-2]\ #,##0.00_);[Red]\([$€-2]\ #,##0.00\)"/>
    <numFmt numFmtId="169" formatCode="_-* #,##0\ _z_ł_-;\-* #,##0\ _z_ł_-;_-* &quot;-&quot;??\ _z_ł_-;_-@_-"/>
  </numFmts>
  <fonts count="40">
    <font>
      <sz val="10"/>
      <name val="Arial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0"/>
      <color indexed="12"/>
      <name val="Arial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0"/>
      <color indexed="36"/>
      <name val="Arial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sz val="10"/>
      <name val="Arial"/>
      <family val="2"/>
    </font>
    <font>
      <b/>
      <i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b/>
      <sz val="11"/>
      <name val="Arial"/>
      <family val="2"/>
    </font>
    <font>
      <sz val="14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color indexed="8"/>
      <name val="Times New Roman"/>
      <family val="1"/>
    </font>
    <font>
      <i/>
      <sz val="9"/>
      <color indexed="8"/>
      <name val="Times New Roman"/>
      <family val="1"/>
    </font>
    <font>
      <sz val="14"/>
      <color indexed="8"/>
      <name val="Times New Roman"/>
      <family val="1"/>
    </font>
    <font>
      <sz val="16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theme="1"/>
      <name val="Times New Roman"/>
      <family val="1"/>
    </font>
    <font>
      <i/>
      <sz val="9"/>
      <color theme="1"/>
      <name val="Times New Roman"/>
      <family val="1"/>
    </font>
    <font>
      <sz val="14"/>
      <color theme="1"/>
      <name val="Times New Roman"/>
      <family val="1"/>
    </font>
    <font>
      <sz val="12"/>
      <color theme="1"/>
      <name val="Times New Roman"/>
      <family val="1"/>
    </font>
    <font>
      <sz val="16"/>
      <color theme="1"/>
      <name val="Times New Roman"/>
      <family val="1"/>
    </font>
    <font>
      <sz val="11"/>
      <color theme="1"/>
      <name val="Times New Roman"/>
      <family val="1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0" tint="-0.04997999966144562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49">
    <xf numFmtId="0" fontId="0" fillId="0" borderId="0" xfId="0" applyAlignment="1">
      <alignment/>
    </xf>
    <xf numFmtId="0" fontId="0" fillId="0" borderId="0" xfId="0" applyFont="1" applyAlignment="1">
      <alignment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0" fillId="0" borderId="0" xfId="0" applyFont="1" applyAlignment="1">
      <alignment horizontal="left"/>
    </xf>
    <xf numFmtId="0" fontId="22" fillId="0" borderId="0" xfId="0" applyFont="1" applyAlignment="1">
      <alignment horizontal="left"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2" fillId="0" borderId="0" xfId="0" applyFont="1" applyAlignment="1">
      <alignment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34" fillId="25" borderId="12" xfId="0" applyFont="1" applyFill="1" applyBorder="1" applyAlignment="1">
      <alignment horizontal="center" vertical="center" wrapText="1"/>
    </xf>
    <xf numFmtId="0" fontId="35" fillId="0" borderId="12" xfId="0" applyFont="1" applyBorder="1" applyAlignment="1">
      <alignment horizontal="center" wrapText="1"/>
    </xf>
    <xf numFmtId="0" fontId="36" fillId="0" borderId="12" xfId="0" applyFont="1" applyBorder="1" applyAlignment="1">
      <alignment/>
    </xf>
    <xf numFmtId="0" fontId="37" fillId="0" borderId="12" xfId="0" applyFont="1" applyFill="1" applyBorder="1" applyAlignment="1">
      <alignment/>
    </xf>
    <xf numFmtId="164" fontId="36" fillId="0" borderId="12" xfId="0" applyNumberFormat="1" applyFont="1" applyBorder="1" applyAlignment="1">
      <alignment/>
    </xf>
    <xf numFmtId="10" fontId="36" fillId="0" borderId="12" xfId="0" applyNumberFormat="1" applyFont="1" applyBorder="1" applyAlignment="1">
      <alignment/>
    </xf>
    <xf numFmtId="0" fontId="26" fillId="0" borderId="12" xfId="0" applyFont="1" applyBorder="1" applyAlignment="1">
      <alignment/>
    </xf>
    <xf numFmtId="0" fontId="28" fillId="0" borderId="12" xfId="0" applyFont="1" applyFill="1" applyBorder="1" applyAlignment="1">
      <alignment/>
    </xf>
    <xf numFmtId="0" fontId="37" fillId="0" borderId="12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0" xfId="0" applyFont="1" applyFill="1" applyBorder="1" applyAlignment="1">
      <alignment/>
    </xf>
    <xf numFmtId="0" fontId="37" fillId="0" borderId="0" xfId="0" applyFont="1" applyBorder="1" applyAlignment="1">
      <alignment/>
    </xf>
    <xf numFmtId="164" fontId="38" fillId="0" borderId="12" xfId="0" applyNumberFormat="1" applyFont="1" applyBorder="1" applyAlignment="1">
      <alignment/>
    </xf>
    <xf numFmtId="10" fontId="38" fillId="0" borderId="12" xfId="0" applyNumberFormat="1" applyFont="1" applyBorder="1" applyAlignment="1">
      <alignment/>
    </xf>
    <xf numFmtId="0" fontId="39" fillId="0" borderId="12" xfId="0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 wrapText="1"/>
    </xf>
    <xf numFmtId="9" fontId="23" fillId="24" borderId="13" xfId="55" applyFont="1" applyFill="1" applyBorder="1" applyAlignment="1" applyProtection="1">
      <alignment horizontal="center" vertical="top" wrapText="1"/>
      <protection locked="0"/>
    </xf>
    <xf numFmtId="9" fontId="23" fillId="24" borderId="0" xfId="55" applyFont="1" applyFill="1" applyBorder="1" applyAlignment="1" applyProtection="1">
      <alignment horizontal="center" vertical="top" wrapText="1"/>
      <protection locked="0"/>
    </xf>
    <xf numFmtId="9" fontId="23" fillId="24" borderId="14" xfId="55" applyFont="1" applyFill="1" applyBorder="1" applyAlignment="1" applyProtection="1">
      <alignment horizontal="center" vertical="top" wrapText="1"/>
      <protection locked="0"/>
    </xf>
    <xf numFmtId="9" fontId="23" fillId="24" borderId="15" xfId="55" applyFont="1" applyFill="1" applyBorder="1" applyAlignment="1" applyProtection="1">
      <alignment horizontal="center" vertical="top" wrapText="1"/>
      <protection locked="0"/>
    </xf>
    <xf numFmtId="9" fontId="23" fillId="24" borderId="16" xfId="55" applyFont="1" applyFill="1" applyBorder="1" applyAlignment="1" applyProtection="1">
      <alignment horizontal="center" vertical="top" wrapText="1"/>
      <protection locked="0"/>
    </xf>
    <xf numFmtId="9" fontId="23" fillId="24" borderId="17" xfId="55" applyFont="1" applyFill="1" applyBorder="1" applyAlignment="1" applyProtection="1">
      <alignment horizontal="center" vertical="top" wrapText="1"/>
      <protection locked="0"/>
    </xf>
    <xf numFmtId="0" fontId="22" fillId="24" borderId="10" xfId="0" applyFont="1" applyFill="1" applyBorder="1" applyAlignment="1">
      <alignment horizontal="left"/>
    </xf>
    <xf numFmtId="0" fontId="22" fillId="24" borderId="18" xfId="0" applyFont="1" applyFill="1" applyBorder="1" applyAlignment="1">
      <alignment horizontal="left"/>
    </xf>
    <xf numFmtId="0" fontId="22" fillId="24" borderId="11" xfId="0" applyFont="1" applyFill="1" applyBorder="1" applyAlignment="1">
      <alignment horizontal="left"/>
    </xf>
    <xf numFmtId="0" fontId="38" fillId="0" borderId="12" xfId="0" applyFont="1" applyBorder="1" applyAlignment="1">
      <alignment horizontal="right"/>
    </xf>
    <xf numFmtId="0" fontId="23" fillId="0" borderId="0" xfId="0" applyFont="1" applyAlignment="1">
      <alignment horizontal="left" vertical="top" wrapText="1"/>
    </xf>
    <xf numFmtId="0" fontId="22" fillId="24" borderId="10" xfId="0" applyFont="1" applyFill="1" applyBorder="1" applyAlignment="1">
      <alignment horizontal="right"/>
    </xf>
    <xf numFmtId="0" fontId="22" fillId="24" borderId="11" xfId="0" applyFont="1" applyFill="1" applyBorder="1" applyAlignment="1">
      <alignment horizontal="right"/>
    </xf>
    <xf numFmtId="0" fontId="22" fillId="24" borderId="12" xfId="0" applyFont="1" applyFill="1" applyBorder="1" applyAlignment="1">
      <alignment horizontal="left"/>
    </xf>
    <xf numFmtId="0" fontId="23" fillId="0" borderId="11" xfId="0" applyFont="1" applyBorder="1" applyAlignment="1">
      <alignment horizontal="right"/>
    </xf>
    <xf numFmtId="0" fontId="22" fillId="0" borderId="0" xfId="0" applyFont="1" applyAlignment="1">
      <alignment horizontal="left"/>
    </xf>
    <xf numFmtId="0" fontId="25" fillId="0" borderId="0" xfId="0" applyFont="1" applyAlignment="1">
      <alignment horizontal="left"/>
    </xf>
    <xf numFmtId="0" fontId="23" fillId="24" borderId="19" xfId="0" applyFont="1" applyFill="1" applyBorder="1" applyAlignment="1">
      <alignment horizontal="center"/>
    </xf>
    <xf numFmtId="0" fontId="23" fillId="24" borderId="20" xfId="0" applyFont="1" applyFill="1" applyBorder="1" applyAlignment="1">
      <alignment horizontal="center"/>
    </xf>
    <xf numFmtId="0" fontId="23" fillId="24" borderId="21" xfId="0" applyFont="1" applyFill="1" applyBorder="1" applyAlignment="1">
      <alignment horizontal="center"/>
    </xf>
    <xf numFmtId="0" fontId="36" fillId="0" borderId="0" xfId="0" applyFont="1" applyBorder="1" applyAlignment="1">
      <alignment horizontal="left" wrapText="1"/>
    </xf>
  </cellXfs>
  <cellStyles count="51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Dziesiętny 2" xfId="44"/>
    <cellStyle name="Hyperlink" xfId="45"/>
    <cellStyle name="Komórka połączona" xfId="46"/>
    <cellStyle name="Komórka zaznaczona" xfId="47"/>
    <cellStyle name="Nagłówek 1" xfId="48"/>
    <cellStyle name="Nagłówek 2" xfId="49"/>
    <cellStyle name="Nagłówek 3" xfId="50"/>
    <cellStyle name="Nagłówek 4" xfId="51"/>
    <cellStyle name="Neutralne" xfId="52"/>
    <cellStyle name="Obliczenia" xfId="53"/>
    <cellStyle name="Followed Hyperlink" xfId="54"/>
    <cellStyle name="Percent" xfId="55"/>
    <cellStyle name="Procentowy 2" xfId="56"/>
    <cellStyle name="Suma" xfId="57"/>
    <cellStyle name="Tekst objaśnienia" xfId="58"/>
    <cellStyle name="Tekst ostrzeżenia" xfId="59"/>
    <cellStyle name="Tytuł" xfId="60"/>
    <cellStyle name="Uwaga" xfId="61"/>
    <cellStyle name="Currency" xfId="62"/>
    <cellStyle name="Currency [0]" xfId="63"/>
    <cellStyle name="Złe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09"/>
  <sheetViews>
    <sheetView tabSelected="1" zoomScalePageLayoutView="0" workbookViewId="0" topLeftCell="A79">
      <selection activeCell="B108" sqref="B108"/>
    </sheetView>
  </sheetViews>
  <sheetFormatPr defaultColWidth="9.140625" defaultRowHeight="12.75"/>
  <cols>
    <col min="1" max="1" width="4.7109375" style="1" customWidth="1"/>
    <col min="2" max="2" width="49.7109375" style="1" customWidth="1"/>
    <col min="3" max="3" width="23.28125" style="1" customWidth="1"/>
    <col min="4" max="4" width="12.140625" style="1" customWidth="1"/>
    <col min="5" max="5" width="17.00390625" style="1" customWidth="1"/>
    <col min="6" max="6" width="13.421875" style="1" customWidth="1"/>
    <col min="7" max="7" width="10.7109375" style="1" customWidth="1"/>
    <col min="8" max="8" width="10.8515625" style="1" bestFit="1" customWidth="1"/>
    <col min="9" max="9" width="11.28125" style="1" customWidth="1"/>
    <col min="10" max="16384" width="9.140625" style="1" customWidth="1"/>
  </cols>
  <sheetData>
    <row r="1" spans="2:4" ht="12.75">
      <c r="B1" s="3"/>
      <c r="C1" s="3"/>
      <c r="D1" s="2"/>
    </row>
    <row r="2" spans="1:9" ht="15.75">
      <c r="A2" s="43" t="s">
        <v>9</v>
      </c>
      <c r="B2" s="43"/>
      <c r="C2" s="43"/>
      <c r="D2" s="43"/>
      <c r="E2" s="43"/>
      <c r="F2" s="6"/>
      <c r="G2" s="6"/>
      <c r="H2" s="6"/>
      <c r="I2" s="6"/>
    </row>
    <row r="3" spans="1:9" ht="15.75">
      <c r="A3" s="44" t="s">
        <v>10</v>
      </c>
      <c r="B3" s="44"/>
      <c r="C3" s="44"/>
      <c r="D3" s="44"/>
      <c r="E3" s="44"/>
      <c r="F3" s="6"/>
      <c r="G3" s="6"/>
      <c r="H3" s="6"/>
      <c r="I3" s="6"/>
    </row>
    <row r="4" spans="1:9" ht="15.75">
      <c r="A4" s="5"/>
      <c r="B4" s="5"/>
      <c r="C4" s="5"/>
      <c r="D4" s="5"/>
      <c r="E4" s="5"/>
      <c r="F4" s="6"/>
      <c r="G4" s="6"/>
      <c r="H4" s="6"/>
      <c r="I4" s="6"/>
    </row>
    <row r="5" spans="1:9" ht="15.75">
      <c r="A5" s="6"/>
      <c r="B5" s="7"/>
      <c r="C5" s="8"/>
      <c r="D5" s="6"/>
      <c r="E5" s="45"/>
      <c r="F5" s="46"/>
      <c r="G5" s="46"/>
      <c r="H5" s="46"/>
      <c r="I5" s="47"/>
    </row>
    <row r="6" spans="1:9" ht="15.75">
      <c r="A6" s="6"/>
      <c r="B6" s="6"/>
      <c r="C6" s="8"/>
      <c r="D6" s="6"/>
      <c r="E6" s="28" t="s">
        <v>143</v>
      </c>
      <c r="F6" s="29"/>
      <c r="G6" s="29"/>
      <c r="H6" s="29"/>
      <c r="I6" s="30"/>
    </row>
    <row r="7" spans="1:9" ht="15.75">
      <c r="A7" s="6"/>
      <c r="B7" s="6"/>
      <c r="C7" s="8"/>
      <c r="D7" s="6"/>
      <c r="E7" s="31"/>
      <c r="F7" s="32"/>
      <c r="G7" s="32"/>
      <c r="H7" s="32"/>
      <c r="I7" s="33"/>
    </row>
    <row r="8" spans="1:9" ht="15.75">
      <c r="A8" s="6"/>
      <c r="B8" s="6"/>
      <c r="C8" s="8"/>
      <c r="D8" s="6"/>
      <c r="E8" s="6"/>
      <c r="F8" s="6"/>
      <c r="G8" s="6"/>
      <c r="H8" s="6"/>
      <c r="I8" s="6"/>
    </row>
    <row r="9" spans="1:9" ht="15.75">
      <c r="A9" s="39" t="s">
        <v>1</v>
      </c>
      <c r="B9" s="42"/>
      <c r="C9" s="41"/>
      <c r="D9" s="41"/>
      <c r="E9" s="41"/>
      <c r="F9" s="41"/>
      <c r="G9" s="41"/>
      <c r="H9" s="41"/>
      <c r="I9" s="41"/>
    </row>
    <row r="10" spans="1:9" ht="15.75">
      <c r="A10" s="6"/>
      <c r="B10" s="8"/>
      <c r="C10" s="8"/>
      <c r="D10" s="6"/>
      <c r="E10" s="6"/>
      <c r="F10" s="6"/>
      <c r="G10" s="6"/>
      <c r="H10" s="6"/>
      <c r="I10" s="6"/>
    </row>
    <row r="11" spans="1:9" ht="15.75">
      <c r="A11" s="39" t="s">
        <v>2</v>
      </c>
      <c r="B11" s="40"/>
      <c r="C11" s="34"/>
      <c r="D11" s="35"/>
      <c r="E11" s="35"/>
      <c r="F11" s="35"/>
      <c r="G11" s="35"/>
      <c r="H11" s="35"/>
      <c r="I11" s="36"/>
    </row>
    <row r="12" spans="1:9" ht="15.75">
      <c r="A12" s="6"/>
      <c r="B12" s="8"/>
      <c r="C12" s="8"/>
      <c r="D12" s="6"/>
      <c r="E12" s="6"/>
      <c r="F12" s="6"/>
      <c r="G12" s="6"/>
      <c r="H12" s="6"/>
      <c r="I12" s="6"/>
    </row>
    <row r="13" spans="1:9" ht="15.75">
      <c r="A13" s="39" t="s">
        <v>3</v>
      </c>
      <c r="B13" s="40"/>
      <c r="C13" s="41"/>
      <c r="D13" s="41"/>
      <c r="E13" s="41"/>
      <c r="F13" s="41"/>
      <c r="G13" s="41"/>
      <c r="H13" s="41"/>
      <c r="I13" s="41"/>
    </row>
    <row r="14" spans="1:9" ht="15.75">
      <c r="A14" s="9"/>
      <c r="B14" s="10" t="s">
        <v>7</v>
      </c>
      <c r="C14" s="34"/>
      <c r="D14" s="35"/>
      <c r="E14" s="35"/>
      <c r="F14" s="35"/>
      <c r="G14" s="35"/>
      <c r="H14" s="35"/>
      <c r="I14" s="36"/>
    </row>
    <row r="15" spans="1:9" ht="15.75">
      <c r="A15" s="9"/>
      <c r="B15" s="10" t="s">
        <v>8</v>
      </c>
      <c r="C15" s="34"/>
      <c r="D15" s="35"/>
      <c r="E15" s="35"/>
      <c r="F15" s="35"/>
      <c r="G15" s="35"/>
      <c r="H15" s="35"/>
      <c r="I15" s="36"/>
    </row>
    <row r="16" spans="1:9" ht="15.75">
      <c r="A16" s="39" t="s">
        <v>4</v>
      </c>
      <c r="B16" s="40"/>
      <c r="C16" s="41"/>
      <c r="D16" s="41"/>
      <c r="E16" s="41"/>
      <c r="F16" s="41"/>
      <c r="G16" s="41"/>
      <c r="H16" s="41"/>
      <c r="I16" s="41"/>
    </row>
    <row r="17" spans="1:9" ht="15.75">
      <c r="A17" s="39" t="s">
        <v>5</v>
      </c>
      <c r="B17" s="42"/>
      <c r="C17" s="41"/>
      <c r="D17" s="41"/>
      <c r="E17" s="41"/>
      <c r="F17" s="41"/>
      <c r="G17" s="41"/>
      <c r="H17" s="41"/>
      <c r="I17" s="41"/>
    </row>
    <row r="18" spans="1:5" ht="12.75">
      <c r="A18" s="4"/>
      <c r="B18" s="4"/>
      <c r="C18" s="4"/>
      <c r="D18" s="4"/>
      <c r="E18" s="4"/>
    </row>
    <row r="19" spans="1:5" ht="12.75">
      <c r="A19" s="4"/>
      <c r="B19" s="4"/>
      <c r="C19" s="4"/>
      <c r="D19" s="4"/>
      <c r="E19" s="4"/>
    </row>
    <row r="20" spans="1:9" ht="63">
      <c r="A20" s="11" t="s">
        <v>0</v>
      </c>
      <c r="B20" s="11" t="s">
        <v>11</v>
      </c>
      <c r="C20" s="11" t="s">
        <v>12</v>
      </c>
      <c r="D20" s="11" t="s">
        <v>13</v>
      </c>
      <c r="E20" s="11" t="s">
        <v>14</v>
      </c>
      <c r="F20" s="11" t="s">
        <v>15</v>
      </c>
      <c r="G20" s="11" t="s">
        <v>16</v>
      </c>
      <c r="H20" s="11" t="s">
        <v>17</v>
      </c>
      <c r="I20" s="11" t="s">
        <v>18</v>
      </c>
    </row>
    <row r="21" spans="1:9" ht="12.75">
      <c r="A21" s="12">
        <v>1</v>
      </c>
      <c r="B21" s="12">
        <v>2</v>
      </c>
      <c r="C21" s="12">
        <v>3</v>
      </c>
      <c r="D21" s="12">
        <v>4</v>
      </c>
      <c r="E21" s="12">
        <v>5</v>
      </c>
      <c r="F21" s="12">
        <v>6</v>
      </c>
      <c r="G21" s="12">
        <v>7</v>
      </c>
      <c r="H21" s="12">
        <v>8</v>
      </c>
      <c r="I21" s="12">
        <v>9</v>
      </c>
    </row>
    <row r="22" spans="1:9" ht="18.75">
      <c r="A22" s="13">
        <v>1</v>
      </c>
      <c r="B22" s="14" t="s">
        <v>19</v>
      </c>
      <c r="C22" s="19" t="s">
        <v>20</v>
      </c>
      <c r="D22" s="13">
        <v>2500</v>
      </c>
      <c r="E22" s="13">
        <v>4</v>
      </c>
      <c r="F22" s="15"/>
      <c r="G22" s="15">
        <f>E22*F22</f>
        <v>0</v>
      </c>
      <c r="H22" s="16">
        <v>0.23</v>
      </c>
      <c r="I22" s="15">
        <f>G22+(G22*H22)</f>
        <v>0</v>
      </c>
    </row>
    <row r="23" spans="1:9" ht="18.75">
      <c r="A23" s="13">
        <v>2</v>
      </c>
      <c r="B23" s="14" t="s">
        <v>21</v>
      </c>
      <c r="C23" s="19" t="s">
        <v>22</v>
      </c>
      <c r="D23" s="13">
        <v>2000</v>
      </c>
      <c r="E23" s="13">
        <v>500</v>
      </c>
      <c r="F23" s="15"/>
      <c r="G23" s="15">
        <f aca="true" t="shared" si="0" ref="G23:G86">E23*F23</f>
        <v>0</v>
      </c>
      <c r="H23" s="16">
        <v>0.23</v>
      </c>
      <c r="I23" s="15">
        <f aca="true" t="shared" si="1" ref="I23:I87">G23+(G23*H23)</f>
        <v>0</v>
      </c>
    </row>
    <row r="24" spans="1:9" ht="18.75">
      <c r="A24" s="13">
        <v>3</v>
      </c>
      <c r="B24" s="14" t="s">
        <v>23</v>
      </c>
      <c r="C24" s="19" t="s">
        <v>24</v>
      </c>
      <c r="D24" s="13">
        <v>2500</v>
      </c>
      <c r="E24" s="13">
        <v>4</v>
      </c>
      <c r="F24" s="15"/>
      <c r="G24" s="15">
        <f t="shared" si="0"/>
        <v>0</v>
      </c>
      <c r="H24" s="16">
        <v>0.23</v>
      </c>
      <c r="I24" s="15">
        <f t="shared" si="1"/>
        <v>0</v>
      </c>
    </row>
    <row r="25" spans="1:9" ht="18.75">
      <c r="A25" s="13">
        <v>4</v>
      </c>
      <c r="B25" s="14" t="s">
        <v>25</v>
      </c>
      <c r="C25" s="19" t="s">
        <v>26</v>
      </c>
      <c r="D25" s="13">
        <v>3500</v>
      </c>
      <c r="E25" s="13">
        <v>4</v>
      </c>
      <c r="F25" s="15"/>
      <c r="G25" s="15">
        <f t="shared" si="0"/>
        <v>0</v>
      </c>
      <c r="H25" s="16">
        <v>0.23</v>
      </c>
      <c r="I25" s="15">
        <f t="shared" si="1"/>
        <v>0</v>
      </c>
    </row>
    <row r="26" spans="1:9" ht="18.75">
      <c r="A26" s="13">
        <v>5</v>
      </c>
      <c r="B26" s="14" t="s">
        <v>27</v>
      </c>
      <c r="C26" s="19" t="s">
        <v>28</v>
      </c>
      <c r="D26" s="13">
        <v>6000</v>
      </c>
      <c r="E26" s="13">
        <v>15</v>
      </c>
      <c r="F26" s="15"/>
      <c r="G26" s="15">
        <f t="shared" si="0"/>
        <v>0</v>
      </c>
      <c r="H26" s="16">
        <v>0.23</v>
      </c>
      <c r="I26" s="15">
        <f t="shared" si="1"/>
        <v>0</v>
      </c>
    </row>
    <row r="27" spans="1:9" ht="18.75">
      <c r="A27" s="13">
        <v>6</v>
      </c>
      <c r="B27" s="14" t="s">
        <v>29</v>
      </c>
      <c r="C27" s="19" t="s">
        <v>30</v>
      </c>
      <c r="D27" s="13">
        <v>2500</v>
      </c>
      <c r="E27" s="13">
        <v>2</v>
      </c>
      <c r="F27" s="15"/>
      <c r="G27" s="15">
        <f t="shared" si="0"/>
        <v>0</v>
      </c>
      <c r="H27" s="16">
        <v>0.23</v>
      </c>
      <c r="I27" s="15">
        <f t="shared" si="1"/>
        <v>0</v>
      </c>
    </row>
    <row r="28" spans="1:9" ht="18.75">
      <c r="A28" s="13">
        <v>7</v>
      </c>
      <c r="B28" s="14" t="s">
        <v>31</v>
      </c>
      <c r="C28" s="19" t="s">
        <v>32</v>
      </c>
      <c r="D28" s="13">
        <v>2000</v>
      </c>
      <c r="E28" s="13">
        <v>2</v>
      </c>
      <c r="F28" s="15"/>
      <c r="G28" s="15">
        <f t="shared" si="0"/>
        <v>0</v>
      </c>
      <c r="H28" s="16">
        <v>0.23</v>
      </c>
      <c r="I28" s="15">
        <f t="shared" si="1"/>
        <v>0</v>
      </c>
    </row>
    <row r="29" spans="1:9" ht="18.75">
      <c r="A29" s="13">
        <v>8</v>
      </c>
      <c r="B29" s="14" t="s">
        <v>33</v>
      </c>
      <c r="C29" s="19" t="s">
        <v>34</v>
      </c>
      <c r="D29" s="13">
        <v>2000</v>
      </c>
      <c r="E29" s="13">
        <v>2</v>
      </c>
      <c r="F29" s="15"/>
      <c r="G29" s="15">
        <f t="shared" si="0"/>
        <v>0</v>
      </c>
      <c r="H29" s="16">
        <v>0.23</v>
      </c>
      <c r="I29" s="15">
        <f t="shared" si="1"/>
        <v>0</v>
      </c>
    </row>
    <row r="30" spans="1:9" ht="18.75">
      <c r="A30" s="13">
        <v>9</v>
      </c>
      <c r="B30" s="14" t="s">
        <v>35</v>
      </c>
      <c r="C30" s="19" t="s">
        <v>36</v>
      </c>
      <c r="D30" s="13">
        <v>2000</v>
      </c>
      <c r="E30" s="13">
        <v>2</v>
      </c>
      <c r="F30" s="15"/>
      <c r="G30" s="15">
        <f t="shared" si="0"/>
        <v>0</v>
      </c>
      <c r="H30" s="16">
        <v>0.23</v>
      </c>
      <c r="I30" s="15">
        <f t="shared" si="1"/>
        <v>0</v>
      </c>
    </row>
    <row r="31" spans="1:9" ht="18.75">
      <c r="A31" s="13">
        <v>10</v>
      </c>
      <c r="B31" s="14" t="s">
        <v>37</v>
      </c>
      <c r="C31" s="19" t="s">
        <v>38</v>
      </c>
      <c r="D31" s="13">
        <v>3500</v>
      </c>
      <c r="E31" s="13">
        <v>4</v>
      </c>
      <c r="F31" s="15"/>
      <c r="G31" s="15">
        <f t="shared" si="0"/>
        <v>0</v>
      </c>
      <c r="H31" s="16">
        <v>0.23</v>
      </c>
      <c r="I31" s="15">
        <f t="shared" si="1"/>
        <v>0</v>
      </c>
    </row>
    <row r="32" spans="1:9" ht="18.75">
      <c r="A32" s="13">
        <v>11</v>
      </c>
      <c r="B32" s="14" t="s">
        <v>39</v>
      </c>
      <c r="C32" s="19" t="s">
        <v>40</v>
      </c>
      <c r="D32" s="13">
        <v>2800</v>
      </c>
      <c r="E32" s="13">
        <v>4</v>
      </c>
      <c r="F32" s="15"/>
      <c r="G32" s="15">
        <f t="shared" si="0"/>
        <v>0</v>
      </c>
      <c r="H32" s="16">
        <v>0.23</v>
      </c>
      <c r="I32" s="15">
        <f t="shared" si="1"/>
        <v>0</v>
      </c>
    </row>
    <row r="33" spans="1:9" ht="18.75">
      <c r="A33" s="13">
        <v>12</v>
      </c>
      <c r="B33" s="14" t="s">
        <v>41</v>
      </c>
      <c r="C33" s="19" t="s">
        <v>42</v>
      </c>
      <c r="D33" s="13">
        <v>2800</v>
      </c>
      <c r="E33" s="13">
        <v>4</v>
      </c>
      <c r="F33" s="15"/>
      <c r="G33" s="15">
        <f t="shared" si="0"/>
        <v>0</v>
      </c>
      <c r="H33" s="16">
        <v>0.23</v>
      </c>
      <c r="I33" s="15">
        <f t="shared" si="1"/>
        <v>0</v>
      </c>
    </row>
    <row r="34" spans="1:9" ht="18.75">
      <c r="A34" s="13">
        <v>13</v>
      </c>
      <c r="B34" s="14" t="s">
        <v>43</v>
      </c>
      <c r="C34" s="19" t="s">
        <v>44</v>
      </c>
      <c r="D34" s="13">
        <v>2800</v>
      </c>
      <c r="E34" s="13">
        <v>4</v>
      </c>
      <c r="F34" s="15"/>
      <c r="G34" s="15">
        <f t="shared" si="0"/>
        <v>0</v>
      </c>
      <c r="H34" s="16">
        <v>0.23</v>
      </c>
      <c r="I34" s="15">
        <f t="shared" si="1"/>
        <v>0</v>
      </c>
    </row>
    <row r="35" spans="1:9" ht="18.75">
      <c r="A35" s="13">
        <v>14</v>
      </c>
      <c r="B35" s="14" t="s">
        <v>45</v>
      </c>
      <c r="C35" s="19" t="s">
        <v>46</v>
      </c>
      <c r="D35" s="13">
        <v>2100</v>
      </c>
      <c r="E35" s="17">
        <v>4</v>
      </c>
      <c r="F35" s="15"/>
      <c r="G35" s="15">
        <f t="shared" si="0"/>
        <v>0</v>
      </c>
      <c r="H35" s="16">
        <v>0.23</v>
      </c>
      <c r="I35" s="15">
        <f t="shared" si="1"/>
        <v>0</v>
      </c>
    </row>
    <row r="36" spans="1:9" ht="18.75">
      <c r="A36" s="13">
        <v>15</v>
      </c>
      <c r="B36" s="14" t="s">
        <v>47</v>
      </c>
      <c r="C36" s="19" t="s">
        <v>48</v>
      </c>
      <c r="D36" s="13">
        <v>600</v>
      </c>
      <c r="E36" s="17">
        <v>27</v>
      </c>
      <c r="F36" s="15"/>
      <c r="G36" s="15">
        <f t="shared" si="0"/>
        <v>0</v>
      </c>
      <c r="H36" s="16">
        <v>0.23</v>
      </c>
      <c r="I36" s="15">
        <f t="shared" si="1"/>
        <v>0</v>
      </c>
    </row>
    <row r="37" spans="1:9" ht="18.75">
      <c r="A37" s="13">
        <v>16</v>
      </c>
      <c r="B37" s="14" t="s">
        <v>49</v>
      </c>
      <c r="C37" s="19" t="s">
        <v>50</v>
      </c>
      <c r="D37" s="13">
        <v>300</v>
      </c>
      <c r="E37" s="17">
        <v>27</v>
      </c>
      <c r="F37" s="15"/>
      <c r="G37" s="15">
        <f t="shared" si="0"/>
        <v>0</v>
      </c>
      <c r="H37" s="16">
        <v>0.23</v>
      </c>
      <c r="I37" s="15">
        <f t="shared" si="1"/>
        <v>0</v>
      </c>
    </row>
    <row r="38" spans="1:9" ht="18.75">
      <c r="A38" s="13">
        <v>17</v>
      </c>
      <c r="B38" s="14" t="s">
        <v>51</v>
      </c>
      <c r="C38" s="19" t="s">
        <v>52</v>
      </c>
      <c r="D38" s="13">
        <v>17500</v>
      </c>
      <c r="E38" s="17">
        <v>24</v>
      </c>
      <c r="F38" s="15"/>
      <c r="G38" s="15">
        <f t="shared" si="0"/>
        <v>0</v>
      </c>
      <c r="H38" s="16">
        <v>0.23</v>
      </c>
      <c r="I38" s="15">
        <f t="shared" si="1"/>
        <v>0</v>
      </c>
    </row>
    <row r="39" spans="1:9" ht="18.75">
      <c r="A39" s="13">
        <v>18</v>
      </c>
      <c r="B39" s="14" t="s">
        <v>53</v>
      </c>
      <c r="C39" s="19" t="s">
        <v>54</v>
      </c>
      <c r="D39" s="13">
        <v>17500</v>
      </c>
      <c r="E39" s="17">
        <v>16</v>
      </c>
      <c r="F39" s="15"/>
      <c r="G39" s="15">
        <f t="shared" si="0"/>
        <v>0</v>
      </c>
      <c r="H39" s="16">
        <v>0.23</v>
      </c>
      <c r="I39" s="15">
        <f t="shared" si="1"/>
        <v>0</v>
      </c>
    </row>
    <row r="40" spans="1:9" ht="18.75">
      <c r="A40" s="13">
        <v>19</v>
      </c>
      <c r="B40" s="14" t="s">
        <v>55</v>
      </c>
      <c r="C40" s="19" t="s">
        <v>56</v>
      </c>
      <c r="D40" s="13">
        <v>6000</v>
      </c>
      <c r="E40" s="13">
        <v>8</v>
      </c>
      <c r="F40" s="15"/>
      <c r="G40" s="15">
        <f t="shared" si="0"/>
        <v>0</v>
      </c>
      <c r="H40" s="16">
        <v>0.23</v>
      </c>
      <c r="I40" s="15">
        <f t="shared" si="1"/>
        <v>0</v>
      </c>
    </row>
    <row r="41" spans="1:9" ht="18.75">
      <c r="A41" s="13">
        <v>20</v>
      </c>
      <c r="B41" s="14" t="s">
        <v>57</v>
      </c>
      <c r="C41" s="19" t="s">
        <v>58</v>
      </c>
      <c r="D41" s="13">
        <v>7200</v>
      </c>
      <c r="E41" s="13">
        <v>8</v>
      </c>
      <c r="F41" s="15"/>
      <c r="G41" s="15">
        <f t="shared" si="0"/>
        <v>0</v>
      </c>
      <c r="H41" s="16">
        <v>0.23</v>
      </c>
      <c r="I41" s="15">
        <f t="shared" si="1"/>
        <v>0</v>
      </c>
    </row>
    <row r="42" spans="1:9" ht="18.75">
      <c r="A42" s="13">
        <v>21</v>
      </c>
      <c r="B42" s="14" t="s">
        <v>59</v>
      </c>
      <c r="C42" s="19" t="s">
        <v>60</v>
      </c>
      <c r="D42" s="13">
        <v>7200</v>
      </c>
      <c r="E42" s="13">
        <v>6</v>
      </c>
      <c r="F42" s="15"/>
      <c r="G42" s="15">
        <f t="shared" si="0"/>
        <v>0</v>
      </c>
      <c r="H42" s="16">
        <v>0.23</v>
      </c>
      <c r="I42" s="15">
        <f t="shared" si="1"/>
        <v>0</v>
      </c>
    </row>
    <row r="43" spans="1:9" ht="18.75">
      <c r="A43" s="13">
        <v>22</v>
      </c>
      <c r="B43" s="14" t="s">
        <v>61</v>
      </c>
      <c r="C43" s="19" t="s">
        <v>62</v>
      </c>
      <c r="D43" s="13">
        <v>7200</v>
      </c>
      <c r="E43" s="13">
        <v>84</v>
      </c>
      <c r="F43" s="15"/>
      <c r="G43" s="15">
        <f t="shared" si="0"/>
        <v>0</v>
      </c>
      <c r="H43" s="16">
        <v>0.23</v>
      </c>
      <c r="I43" s="15">
        <f t="shared" si="1"/>
        <v>0</v>
      </c>
    </row>
    <row r="44" spans="1:9" ht="18.75">
      <c r="A44" s="13">
        <v>23</v>
      </c>
      <c r="B44" s="14" t="s">
        <v>63</v>
      </c>
      <c r="C44" s="19" t="s">
        <v>64</v>
      </c>
      <c r="D44" s="13">
        <v>15000</v>
      </c>
      <c r="E44" s="13">
        <v>4</v>
      </c>
      <c r="F44" s="15"/>
      <c r="G44" s="15">
        <f t="shared" si="0"/>
        <v>0</v>
      </c>
      <c r="H44" s="16">
        <v>0.23</v>
      </c>
      <c r="I44" s="15">
        <f t="shared" si="1"/>
        <v>0</v>
      </c>
    </row>
    <row r="45" spans="1:9" ht="18.75">
      <c r="A45" s="13">
        <v>24</v>
      </c>
      <c r="B45" s="14" t="s">
        <v>65</v>
      </c>
      <c r="C45" s="19" t="s">
        <v>64</v>
      </c>
      <c r="D45" s="13">
        <v>15000</v>
      </c>
      <c r="E45" s="13">
        <v>32</v>
      </c>
      <c r="F45" s="15"/>
      <c r="G45" s="15">
        <f t="shared" si="0"/>
        <v>0</v>
      </c>
      <c r="H45" s="16">
        <v>0.23</v>
      </c>
      <c r="I45" s="15">
        <f t="shared" si="1"/>
        <v>0</v>
      </c>
    </row>
    <row r="46" spans="1:9" ht="18.75">
      <c r="A46" s="13">
        <v>25</v>
      </c>
      <c r="B46" s="14" t="s">
        <v>66</v>
      </c>
      <c r="C46" s="19" t="s">
        <v>67</v>
      </c>
      <c r="D46" s="13">
        <v>12500</v>
      </c>
      <c r="E46" s="13">
        <v>4</v>
      </c>
      <c r="F46" s="15"/>
      <c r="G46" s="15">
        <f t="shared" si="0"/>
        <v>0</v>
      </c>
      <c r="H46" s="16">
        <v>0.23</v>
      </c>
      <c r="I46" s="15">
        <f t="shared" si="1"/>
        <v>0</v>
      </c>
    </row>
    <row r="47" spans="1:9" ht="18.75">
      <c r="A47" s="13">
        <v>26</v>
      </c>
      <c r="B47" s="14" t="s">
        <v>68</v>
      </c>
      <c r="C47" s="19" t="s">
        <v>69</v>
      </c>
      <c r="D47" s="13">
        <v>15500</v>
      </c>
      <c r="E47" s="13">
        <v>4</v>
      </c>
      <c r="F47" s="15"/>
      <c r="G47" s="15">
        <f t="shared" si="0"/>
        <v>0</v>
      </c>
      <c r="H47" s="16">
        <v>0.23</v>
      </c>
      <c r="I47" s="15">
        <f t="shared" si="1"/>
        <v>0</v>
      </c>
    </row>
    <row r="48" spans="1:9" ht="18.75">
      <c r="A48" s="13">
        <v>27</v>
      </c>
      <c r="B48" s="14" t="s">
        <v>70</v>
      </c>
      <c r="C48" s="19" t="s">
        <v>71</v>
      </c>
      <c r="D48" s="13">
        <v>25000</v>
      </c>
      <c r="E48" s="13">
        <v>30</v>
      </c>
      <c r="F48" s="15"/>
      <c r="G48" s="15">
        <f t="shared" si="0"/>
        <v>0</v>
      </c>
      <c r="H48" s="16">
        <v>0.23</v>
      </c>
      <c r="I48" s="15">
        <f t="shared" si="1"/>
        <v>0</v>
      </c>
    </row>
    <row r="49" spans="1:9" ht="18.75">
      <c r="A49" s="13">
        <v>28</v>
      </c>
      <c r="B49" s="14" t="s">
        <v>72</v>
      </c>
      <c r="C49" s="19" t="s">
        <v>73</v>
      </c>
      <c r="D49" s="13">
        <v>5000</v>
      </c>
      <c r="E49" s="13">
        <v>3</v>
      </c>
      <c r="F49" s="15"/>
      <c r="G49" s="15">
        <f t="shared" si="0"/>
        <v>0</v>
      </c>
      <c r="H49" s="16">
        <v>0.23</v>
      </c>
      <c r="I49" s="15">
        <f t="shared" si="1"/>
        <v>0</v>
      </c>
    </row>
    <row r="50" spans="1:9" ht="18.75">
      <c r="A50" s="13">
        <v>29</v>
      </c>
      <c r="B50" s="14" t="s">
        <v>74</v>
      </c>
      <c r="C50" s="19" t="s">
        <v>75</v>
      </c>
      <c r="D50" s="13">
        <v>4000</v>
      </c>
      <c r="E50" s="13">
        <v>2</v>
      </c>
      <c r="F50" s="15"/>
      <c r="G50" s="15">
        <f t="shared" si="0"/>
        <v>0</v>
      </c>
      <c r="H50" s="16">
        <v>0.23</v>
      </c>
      <c r="I50" s="15">
        <f t="shared" si="1"/>
        <v>0</v>
      </c>
    </row>
    <row r="51" spans="1:9" ht="18.75">
      <c r="A51" s="13">
        <v>30</v>
      </c>
      <c r="B51" s="14" t="s">
        <v>76</v>
      </c>
      <c r="C51" s="19" t="s">
        <v>77</v>
      </c>
      <c r="D51" s="13">
        <v>4000</v>
      </c>
      <c r="E51" s="13">
        <v>2</v>
      </c>
      <c r="F51" s="15"/>
      <c r="G51" s="15">
        <f t="shared" si="0"/>
        <v>0</v>
      </c>
      <c r="H51" s="16">
        <v>0.23</v>
      </c>
      <c r="I51" s="15">
        <f t="shared" si="1"/>
        <v>0</v>
      </c>
    </row>
    <row r="52" spans="1:9" ht="18.75">
      <c r="A52" s="13">
        <v>31</v>
      </c>
      <c r="B52" s="14" t="s">
        <v>78</v>
      </c>
      <c r="C52" s="19" t="s">
        <v>79</v>
      </c>
      <c r="D52" s="13">
        <v>4000</v>
      </c>
      <c r="E52" s="13">
        <v>2</v>
      </c>
      <c r="F52" s="15"/>
      <c r="G52" s="15">
        <f t="shared" si="0"/>
        <v>0</v>
      </c>
      <c r="H52" s="16">
        <v>0.23</v>
      </c>
      <c r="I52" s="15">
        <f t="shared" si="1"/>
        <v>0</v>
      </c>
    </row>
    <row r="53" spans="1:9" ht="18.75">
      <c r="A53" s="13">
        <v>32</v>
      </c>
      <c r="B53" s="14" t="s">
        <v>80</v>
      </c>
      <c r="C53" s="19" t="s">
        <v>81</v>
      </c>
      <c r="D53" s="13">
        <v>12000</v>
      </c>
      <c r="E53" s="13">
        <v>3</v>
      </c>
      <c r="F53" s="15"/>
      <c r="G53" s="15">
        <f t="shared" si="0"/>
        <v>0</v>
      </c>
      <c r="H53" s="16">
        <v>0.23</v>
      </c>
      <c r="I53" s="15">
        <f t="shared" si="1"/>
        <v>0</v>
      </c>
    </row>
    <row r="54" spans="1:9" ht="18.75">
      <c r="A54" s="13">
        <v>33</v>
      </c>
      <c r="B54" s="14" t="s">
        <v>82</v>
      </c>
      <c r="C54" s="19" t="s">
        <v>83</v>
      </c>
      <c r="D54" s="13">
        <v>6000</v>
      </c>
      <c r="E54" s="13">
        <v>2</v>
      </c>
      <c r="F54" s="15"/>
      <c r="G54" s="15">
        <f t="shared" si="0"/>
        <v>0</v>
      </c>
      <c r="H54" s="16">
        <v>0.23</v>
      </c>
      <c r="I54" s="15">
        <f t="shared" si="1"/>
        <v>0</v>
      </c>
    </row>
    <row r="55" spans="1:9" ht="18.75">
      <c r="A55" s="13">
        <v>34</v>
      </c>
      <c r="B55" s="14" t="s">
        <v>84</v>
      </c>
      <c r="C55" s="19" t="s">
        <v>85</v>
      </c>
      <c r="D55" s="13">
        <v>6000</v>
      </c>
      <c r="E55" s="13">
        <v>2</v>
      </c>
      <c r="F55" s="15"/>
      <c r="G55" s="15">
        <f t="shared" si="0"/>
        <v>0</v>
      </c>
      <c r="H55" s="16">
        <v>0.23</v>
      </c>
      <c r="I55" s="15">
        <f t="shared" si="1"/>
        <v>0</v>
      </c>
    </row>
    <row r="56" spans="1:9" ht="18.75">
      <c r="A56" s="13">
        <v>35</v>
      </c>
      <c r="B56" s="14" t="s">
        <v>86</v>
      </c>
      <c r="C56" s="19" t="s">
        <v>87</v>
      </c>
      <c r="D56" s="13">
        <v>6000</v>
      </c>
      <c r="E56" s="13">
        <v>2</v>
      </c>
      <c r="F56" s="15"/>
      <c r="G56" s="15">
        <f t="shared" si="0"/>
        <v>0</v>
      </c>
      <c r="H56" s="16">
        <v>0.23</v>
      </c>
      <c r="I56" s="15">
        <f t="shared" si="1"/>
        <v>0</v>
      </c>
    </row>
    <row r="57" spans="1:9" ht="18.75">
      <c r="A57" s="13">
        <v>36</v>
      </c>
      <c r="B57" s="14" t="s">
        <v>88</v>
      </c>
      <c r="C57" s="19" t="s">
        <v>89</v>
      </c>
      <c r="D57" s="13">
        <v>6000</v>
      </c>
      <c r="E57" s="13">
        <v>6</v>
      </c>
      <c r="F57" s="15"/>
      <c r="G57" s="15">
        <f t="shared" si="0"/>
        <v>0</v>
      </c>
      <c r="H57" s="16">
        <v>0.23</v>
      </c>
      <c r="I57" s="15">
        <f t="shared" si="1"/>
        <v>0</v>
      </c>
    </row>
    <row r="58" spans="1:9" ht="18.75">
      <c r="A58" s="13">
        <v>37</v>
      </c>
      <c r="B58" s="14" t="s">
        <v>90</v>
      </c>
      <c r="C58" s="19" t="s">
        <v>91</v>
      </c>
      <c r="D58" s="13">
        <v>15000</v>
      </c>
      <c r="E58" s="13">
        <v>4</v>
      </c>
      <c r="F58" s="15"/>
      <c r="G58" s="15">
        <f t="shared" si="0"/>
        <v>0</v>
      </c>
      <c r="H58" s="16">
        <v>0.23</v>
      </c>
      <c r="I58" s="15">
        <f t="shared" si="1"/>
        <v>0</v>
      </c>
    </row>
    <row r="59" spans="1:9" ht="18.75">
      <c r="A59" s="13">
        <v>38</v>
      </c>
      <c r="B59" s="14" t="s">
        <v>92</v>
      </c>
      <c r="C59" s="19" t="s">
        <v>91</v>
      </c>
      <c r="D59" s="13">
        <v>15000</v>
      </c>
      <c r="E59" s="13">
        <v>4</v>
      </c>
      <c r="F59" s="15"/>
      <c r="G59" s="15">
        <f t="shared" si="0"/>
        <v>0</v>
      </c>
      <c r="H59" s="16">
        <v>0.23</v>
      </c>
      <c r="I59" s="15">
        <f t="shared" si="1"/>
        <v>0</v>
      </c>
    </row>
    <row r="60" spans="1:9" ht="18.75">
      <c r="A60" s="13">
        <v>39</v>
      </c>
      <c r="B60" s="14" t="s">
        <v>93</v>
      </c>
      <c r="C60" s="19" t="s">
        <v>91</v>
      </c>
      <c r="D60" s="13">
        <v>15000</v>
      </c>
      <c r="E60" s="13">
        <v>4</v>
      </c>
      <c r="F60" s="15"/>
      <c r="G60" s="15">
        <f t="shared" si="0"/>
        <v>0</v>
      </c>
      <c r="H60" s="16">
        <v>0.23</v>
      </c>
      <c r="I60" s="15">
        <f t="shared" si="1"/>
        <v>0</v>
      </c>
    </row>
    <row r="61" spans="1:9" ht="18.75">
      <c r="A61" s="13">
        <v>40</v>
      </c>
      <c r="B61" s="14" t="s">
        <v>94</v>
      </c>
      <c r="C61" s="19" t="s">
        <v>95</v>
      </c>
      <c r="D61" s="13">
        <v>15000</v>
      </c>
      <c r="E61" s="13">
        <v>4</v>
      </c>
      <c r="F61" s="15"/>
      <c r="G61" s="15">
        <f t="shared" si="0"/>
        <v>0</v>
      </c>
      <c r="H61" s="16">
        <v>0.23</v>
      </c>
      <c r="I61" s="15">
        <f t="shared" si="1"/>
        <v>0</v>
      </c>
    </row>
    <row r="62" spans="1:9" ht="18.75">
      <c r="A62" s="13">
        <v>41</v>
      </c>
      <c r="B62" s="14" t="s">
        <v>96</v>
      </c>
      <c r="C62" s="19" t="s">
        <v>97</v>
      </c>
      <c r="D62" s="13">
        <v>15000</v>
      </c>
      <c r="E62" s="13">
        <v>4</v>
      </c>
      <c r="F62" s="15"/>
      <c r="G62" s="15">
        <f t="shared" si="0"/>
        <v>0</v>
      </c>
      <c r="H62" s="16">
        <v>0.23</v>
      </c>
      <c r="I62" s="15">
        <f t="shared" si="1"/>
        <v>0</v>
      </c>
    </row>
    <row r="63" spans="1:9" ht="18.75">
      <c r="A63" s="13">
        <v>42</v>
      </c>
      <c r="B63" s="14" t="s">
        <v>98</v>
      </c>
      <c r="C63" s="19" t="s">
        <v>99</v>
      </c>
      <c r="D63" s="13">
        <v>7000</v>
      </c>
      <c r="E63" s="13">
        <v>4</v>
      </c>
      <c r="F63" s="15"/>
      <c r="G63" s="15">
        <f t="shared" si="0"/>
        <v>0</v>
      </c>
      <c r="H63" s="16">
        <v>0.23</v>
      </c>
      <c r="I63" s="15">
        <f t="shared" si="1"/>
        <v>0</v>
      </c>
    </row>
    <row r="64" spans="1:9" ht="18.75">
      <c r="A64" s="13">
        <v>43</v>
      </c>
      <c r="B64" s="14" t="s">
        <v>100</v>
      </c>
      <c r="C64" s="19" t="s">
        <v>101</v>
      </c>
      <c r="D64" s="13">
        <v>7000</v>
      </c>
      <c r="E64" s="13">
        <v>4</v>
      </c>
      <c r="F64" s="15"/>
      <c r="G64" s="15">
        <f t="shared" si="0"/>
        <v>0</v>
      </c>
      <c r="H64" s="16">
        <v>0.23</v>
      </c>
      <c r="I64" s="15">
        <f t="shared" si="1"/>
        <v>0</v>
      </c>
    </row>
    <row r="65" spans="1:9" ht="18.75">
      <c r="A65" s="13">
        <v>44</v>
      </c>
      <c r="B65" s="14" t="s">
        <v>102</v>
      </c>
      <c r="C65" s="19" t="s">
        <v>103</v>
      </c>
      <c r="D65" s="13">
        <v>7000</v>
      </c>
      <c r="E65" s="13">
        <v>4</v>
      </c>
      <c r="F65" s="15"/>
      <c r="G65" s="15">
        <f t="shared" si="0"/>
        <v>0</v>
      </c>
      <c r="H65" s="16">
        <v>0.23</v>
      </c>
      <c r="I65" s="15">
        <f t="shared" si="1"/>
        <v>0</v>
      </c>
    </row>
    <row r="66" spans="1:9" ht="18.75">
      <c r="A66" s="13">
        <v>45</v>
      </c>
      <c r="B66" s="14" t="s">
        <v>104</v>
      </c>
      <c r="C66" s="19" t="s">
        <v>60</v>
      </c>
      <c r="D66" s="13">
        <v>7200</v>
      </c>
      <c r="E66" s="13">
        <v>50</v>
      </c>
      <c r="F66" s="15"/>
      <c r="G66" s="15">
        <f t="shared" si="0"/>
        <v>0</v>
      </c>
      <c r="H66" s="16">
        <v>0.23</v>
      </c>
      <c r="I66" s="15">
        <f t="shared" si="1"/>
        <v>0</v>
      </c>
    </row>
    <row r="67" spans="1:9" ht="18.75">
      <c r="A67" s="13">
        <v>46</v>
      </c>
      <c r="B67" s="14" t="s">
        <v>105</v>
      </c>
      <c r="C67" s="19" t="s">
        <v>106</v>
      </c>
      <c r="D67" s="13">
        <v>7200</v>
      </c>
      <c r="E67" s="13">
        <v>50</v>
      </c>
      <c r="F67" s="15"/>
      <c r="G67" s="15">
        <f t="shared" si="0"/>
        <v>0</v>
      </c>
      <c r="H67" s="16">
        <v>0.23</v>
      </c>
      <c r="I67" s="15">
        <f t="shared" si="1"/>
        <v>0</v>
      </c>
    </row>
    <row r="68" spans="1:9" ht="18.75">
      <c r="A68" s="13">
        <v>47</v>
      </c>
      <c r="B68" s="14" t="s">
        <v>107</v>
      </c>
      <c r="C68" s="19" t="s">
        <v>67</v>
      </c>
      <c r="D68" s="13">
        <v>12500</v>
      </c>
      <c r="E68" s="13">
        <v>10</v>
      </c>
      <c r="F68" s="15"/>
      <c r="G68" s="15">
        <f t="shared" si="0"/>
        <v>0</v>
      </c>
      <c r="H68" s="16">
        <v>0.23</v>
      </c>
      <c r="I68" s="15">
        <f t="shared" si="1"/>
        <v>0</v>
      </c>
    </row>
    <row r="69" spans="1:9" ht="18.75">
      <c r="A69" s="13">
        <v>48</v>
      </c>
      <c r="B69" s="14" t="s">
        <v>108</v>
      </c>
      <c r="C69" s="19" t="s">
        <v>67</v>
      </c>
      <c r="D69" s="13">
        <v>12500</v>
      </c>
      <c r="E69" s="13">
        <v>10</v>
      </c>
      <c r="F69" s="15"/>
      <c r="G69" s="15">
        <f t="shared" si="0"/>
        <v>0</v>
      </c>
      <c r="H69" s="16">
        <v>0.23</v>
      </c>
      <c r="I69" s="15">
        <f t="shared" si="1"/>
        <v>0</v>
      </c>
    </row>
    <row r="70" spans="1:9" ht="18.75">
      <c r="A70" s="13">
        <v>49</v>
      </c>
      <c r="B70" s="14" t="s">
        <v>109</v>
      </c>
      <c r="C70" s="19" t="s">
        <v>110</v>
      </c>
      <c r="D70" s="13">
        <v>2500</v>
      </c>
      <c r="E70" s="13">
        <v>24</v>
      </c>
      <c r="F70" s="15"/>
      <c r="G70" s="15">
        <f t="shared" si="0"/>
        <v>0</v>
      </c>
      <c r="H70" s="16">
        <v>0.23</v>
      </c>
      <c r="I70" s="15">
        <f t="shared" si="1"/>
        <v>0</v>
      </c>
    </row>
    <row r="71" spans="1:9" ht="18.75">
      <c r="A71" s="13">
        <v>50</v>
      </c>
      <c r="B71" s="14" t="s">
        <v>111</v>
      </c>
      <c r="C71" s="19" t="s">
        <v>112</v>
      </c>
      <c r="D71" s="13">
        <v>7200</v>
      </c>
      <c r="E71" s="13">
        <v>84</v>
      </c>
      <c r="F71" s="15"/>
      <c r="G71" s="15">
        <f t="shared" si="0"/>
        <v>0</v>
      </c>
      <c r="H71" s="16">
        <v>0.23</v>
      </c>
      <c r="I71" s="15">
        <f t="shared" si="1"/>
        <v>0</v>
      </c>
    </row>
    <row r="72" spans="1:9" ht="18.75">
      <c r="A72" s="13">
        <v>51</v>
      </c>
      <c r="B72" s="14" t="s">
        <v>113</v>
      </c>
      <c r="C72" s="19" t="s">
        <v>62</v>
      </c>
      <c r="D72" s="13">
        <v>7200</v>
      </c>
      <c r="E72" s="13">
        <v>12</v>
      </c>
      <c r="F72" s="15"/>
      <c r="G72" s="15">
        <f t="shared" si="0"/>
        <v>0</v>
      </c>
      <c r="H72" s="16">
        <v>0.23</v>
      </c>
      <c r="I72" s="15">
        <f t="shared" si="1"/>
        <v>0</v>
      </c>
    </row>
    <row r="73" spans="1:9" ht="18.75">
      <c r="A73" s="13">
        <v>52</v>
      </c>
      <c r="B73" s="14" t="s">
        <v>114</v>
      </c>
      <c r="C73" s="19" t="s">
        <v>115</v>
      </c>
      <c r="D73" s="13">
        <v>25000</v>
      </c>
      <c r="E73" s="13">
        <v>24</v>
      </c>
      <c r="F73" s="15"/>
      <c r="G73" s="15">
        <f t="shared" si="0"/>
        <v>0</v>
      </c>
      <c r="H73" s="16">
        <v>0.23</v>
      </c>
      <c r="I73" s="15">
        <f t="shared" si="1"/>
        <v>0</v>
      </c>
    </row>
    <row r="74" spans="1:9" ht="18.75">
      <c r="A74" s="13">
        <v>53</v>
      </c>
      <c r="B74" s="14" t="s">
        <v>116</v>
      </c>
      <c r="C74" s="19" t="s">
        <v>117</v>
      </c>
      <c r="D74" s="13">
        <v>12500</v>
      </c>
      <c r="E74" s="13">
        <v>10</v>
      </c>
      <c r="F74" s="15"/>
      <c r="G74" s="15">
        <f t="shared" si="0"/>
        <v>0</v>
      </c>
      <c r="H74" s="16">
        <v>0.23</v>
      </c>
      <c r="I74" s="15">
        <f t="shared" si="1"/>
        <v>0</v>
      </c>
    </row>
    <row r="75" spans="1:9" ht="18.75">
      <c r="A75" s="13">
        <v>54</v>
      </c>
      <c r="B75" s="14" t="s">
        <v>118</v>
      </c>
      <c r="C75" s="19" t="s">
        <v>119</v>
      </c>
      <c r="D75" s="13">
        <v>15000</v>
      </c>
      <c r="E75" s="13">
        <v>4</v>
      </c>
      <c r="F75" s="15"/>
      <c r="G75" s="15">
        <f t="shared" si="0"/>
        <v>0</v>
      </c>
      <c r="H75" s="16">
        <v>0.23</v>
      </c>
      <c r="I75" s="15">
        <f t="shared" si="1"/>
        <v>0</v>
      </c>
    </row>
    <row r="76" spans="1:9" ht="18.75">
      <c r="A76" s="13">
        <v>55</v>
      </c>
      <c r="B76" s="14" t="s">
        <v>120</v>
      </c>
      <c r="C76" s="19" t="s">
        <v>121</v>
      </c>
      <c r="D76" s="13">
        <v>35000</v>
      </c>
      <c r="E76" s="13">
        <v>20</v>
      </c>
      <c r="F76" s="15"/>
      <c r="G76" s="15">
        <f t="shared" si="0"/>
        <v>0</v>
      </c>
      <c r="H76" s="16">
        <v>0.23</v>
      </c>
      <c r="I76" s="15">
        <f t="shared" si="1"/>
        <v>0</v>
      </c>
    </row>
    <row r="77" spans="1:9" ht="18.75">
      <c r="A77" s="13">
        <v>56</v>
      </c>
      <c r="B77" s="14" t="s">
        <v>122</v>
      </c>
      <c r="C77" s="19" t="s">
        <v>123</v>
      </c>
      <c r="D77" s="25" t="s">
        <v>124</v>
      </c>
      <c r="E77" s="13">
        <v>20</v>
      </c>
      <c r="F77" s="15"/>
      <c r="G77" s="15">
        <f t="shared" si="0"/>
        <v>0</v>
      </c>
      <c r="H77" s="16">
        <v>0.23</v>
      </c>
      <c r="I77" s="15">
        <f t="shared" si="1"/>
        <v>0</v>
      </c>
    </row>
    <row r="78" spans="1:9" ht="18.75">
      <c r="A78" s="13">
        <v>57</v>
      </c>
      <c r="B78" s="14" t="s">
        <v>125</v>
      </c>
      <c r="C78" s="19" t="s">
        <v>126</v>
      </c>
      <c r="D78" s="13">
        <v>20000</v>
      </c>
      <c r="E78" s="13">
        <v>50</v>
      </c>
      <c r="F78" s="15"/>
      <c r="G78" s="15">
        <f t="shared" si="0"/>
        <v>0</v>
      </c>
      <c r="H78" s="16">
        <v>0.23</v>
      </c>
      <c r="I78" s="15">
        <f t="shared" si="1"/>
        <v>0</v>
      </c>
    </row>
    <row r="79" spans="1:9" ht="18.75">
      <c r="A79" s="13">
        <v>58</v>
      </c>
      <c r="B79" s="14" t="s">
        <v>127</v>
      </c>
      <c r="C79" s="19" t="s">
        <v>128</v>
      </c>
      <c r="D79" s="13">
        <v>35000</v>
      </c>
      <c r="E79" s="13">
        <v>25</v>
      </c>
      <c r="F79" s="15"/>
      <c r="G79" s="15">
        <f t="shared" si="0"/>
        <v>0</v>
      </c>
      <c r="H79" s="16">
        <v>0.23</v>
      </c>
      <c r="I79" s="15">
        <f t="shared" si="1"/>
        <v>0</v>
      </c>
    </row>
    <row r="80" spans="1:9" ht="18.75">
      <c r="A80" s="13">
        <v>59</v>
      </c>
      <c r="B80" s="18" t="s">
        <v>129</v>
      </c>
      <c r="C80" s="19" t="s">
        <v>130</v>
      </c>
      <c r="D80" s="25" t="s">
        <v>124</v>
      </c>
      <c r="E80" s="13">
        <v>10</v>
      </c>
      <c r="F80" s="15"/>
      <c r="G80" s="15">
        <f t="shared" si="0"/>
        <v>0</v>
      </c>
      <c r="H80" s="16">
        <v>0.23</v>
      </c>
      <c r="I80" s="15">
        <f t="shared" si="1"/>
        <v>0</v>
      </c>
    </row>
    <row r="81" spans="1:9" ht="18.75">
      <c r="A81" s="13">
        <v>60</v>
      </c>
      <c r="B81" s="14" t="s">
        <v>131</v>
      </c>
      <c r="C81" s="19" t="s">
        <v>132</v>
      </c>
      <c r="D81" s="13">
        <v>4000</v>
      </c>
      <c r="E81" s="13">
        <v>4</v>
      </c>
      <c r="F81" s="15"/>
      <c r="G81" s="15">
        <f t="shared" si="0"/>
        <v>0</v>
      </c>
      <c r="H81" s="16">
        <v>0.23</v>
      </c>
      <c r="I81" s="15">
        <f t="shared" si="1"/>
        <v>0</v>
      </c>
    </row>
    <row r="82" spans="1:9" ht="18.75">
      <c r="A82" s="13">
        <v>61</v>
      </c>
      <c r="B82" s="14" t="s">
        <v>133</v>
      </c>
      <c r="C82" s="19" t="s">
        <v>134</v>
      </c>
      <c r="D82" s="13">
        <v>3000</v>
      </c>
      <c r="E82" s="13">
        <v>4</v>
      </c>
      <c r="F82" s="15"/>
      <c r="G82" s="15">
        <f t="shared" si="0"/>
        <v>0</v>
      </c>
      <c r="H82" s="16">
        <v>0.23</v>
      </c>
      <c r="I82" s="15">
        <f t="shared" si="1"/>
        <v>0</v>
      </c>
    </row>
    <row r="83" spans="1:9" ht="20.25" customHeight="1">
      <c r="A83" s="13">
        <v>62</v>
      </c>
      <c r="B83" s="14" t="s">
        <v>135</v>
      </c>
      <c r="C83" s="19" t="s">
        <v>136</v>
      </c>
      <c r="D83" s="13">
        <v>3000</v>
      </c>
      <c r="E83" s="13">
        <v>4</v>
      </c>
      <c r="F83" s="15"/>
      <c r="G83" s="15">
        <f t="shared" si="0"/>
        <v>0</v>
      </c>
      <c r="H83" s="16">
        <v>0.23</v>
      </c>
      <c r="I83" s="15">
        <f>G83+(G83*H83)</f>
        <v>0</v>
      </c>
    </row>
    <row r="84" spans="1:9" ht="18.75" customHeight="1">
      <c r="A84" s="13">
        <v>63</v>
      </c>
      <c r="B84" s="14" t="s">
        <v>137</v>
      </c>
      <c r="C84" s="19" t="s">
        <v>138</v>
      </c>
      <c r="D84" s="13">
        <v>3000</v>
      </c>
      <c r="E84" s="13">
        <v>4</v>
      </c>
      <c r="F84" s="15"/>
      <c r="G84" s="15">
        <f t="shared" si="0"/>
        <v>0</v>
      </c>
      <c r="H84" s="16">
        <v>0.23</v>
      </c>
      <c r="I84" s="15">
        <f t="shared" si="1"/>
        <v>0</v>
      </c>
    </row>
    <row r="85" spans="1:9" ht="18.75">
      <c r="A85" s="13">
        <v>64</v>
      </c>
      <c r="B85" s="14" t="s">
        <v>139</v>
      </c>
      <c r="C85" s="19" t="s">
        <v>140</v>
      </c>
      <c r="D85" s="13">
        <v>3500</v>
      </c>
      <c r="E85" s="13">
        <v>12</v>
      </c>
      <c r="F85" s="15"/>
      <c r="G85" s="15">
        <f t="shared" si="0"/>
        <v>0</v>
      </c>
      <c r="H85" s="16">
        <v>0.23</v>
      </c>
      <c r="I85" s="15">
        <f t="shared" si="1"/>
        <v>0</v>
      </c>
    </row>
    <row r="86" spans="1:9" ht="18.75">
      <c r="A86" s="13">
        <v>65</v>
      </c>
      <c r="B86" s="14" t="s">
        <v>141</v>
      </c>
      <c r="C86" s="19" t="s">
        <v>142</v>
      </c>
      <c r="D86" s="13">
        <v>25000</v>
      </c>
      <c r="E86" s="13">
        <v>4</v>
      </c>
      <c r="F86" s="15"/>
      <c r="G86" s="15">
        <f t="shared" si="0"/>
        <v>0</v>
      </c>
      <c r="H86" s="16">
        <v>0.23</v>
      </c>
      <c r="I86" s="15">
        <f t="shared" si="1"/>
        <v>0</v>
      </c>
    </row>
    <row r="87" spans="1:9" ht="20.25">
      <c r="A87" s="20"/>
      <c r="B87" s="21"/>
      <c r="C87" s="22"/>
      <c r="D87" s="20"/>
      <c r="E87" s="37" t="s">
        <v>6</v>
      </c>
      <c r="F87" s="37"/>
      <c r="G87" s="23">
        <f>SUM(G22:G86)</f>
        <v>0</v>
      </c>
      <c r="H87" s="24">
        <v>0.23</v>
      </c>
      <c r="I87" s="23">
        <f t="shared" si="1"/>
        <v>0</v>
      </c>
    </row>
    <row r="88" spans="1:9" ht="70.5" customHeight="1">
      <c r="A88" s="48" t="s">
        <v>144</v>
      </c>
      <c r="B88" s="48"/>
      <c r="C88" s="48"/>
      <c r="D88" s="48"/>
      <c r="E88" s="48"/>
      <c r="F88" s="48"/>
      <c r="G88" s="48"/>
      <c r="H88" s="48"/>
      <c r="I88" s="48"/>
    </row>
    <row r="89" ht="59.25" customHeight="1"/>
    <row r="90" spans="1:9" ht="12.75">
      <c r="A90" s="38" t="s">
        <v>147</v>
      </c>
      <c r="B90" s="38"/>
      <c r="C90" s="38"/>
      <c r="D90" s="38"/>
      <c r="E90" s="38"/>
      <c r="F90" s="38"/>
      <c r="G90" s="38"/>
      <c r="H90" s="38"/>
      <c r="I90" s="38"/>
    </row>
    <row r="91" spans="1:9" ht="12.75">
      <c r="A91" s="38"/>
      <c r="B91" s="38"/>
      <c r="C91" s="38"/>
      <c r="D91" s="38"/>
      <c r="E91" s="38"/>
      <c r="F91" s="38"/>
      <c r="G91" s="38"/>
      <c r="H91" s="38"/>
      <c r="I91" s="38"/>
    </row>
    <row r="92" spans="1:9" ht="12.75">
      <c r="A92" s="38"/>
      <c r="B92" s="38"/>
      <c r="C92" s="38"/>
      <c r="D92" s="38"/>
      <c r="E92" s="38"/>
      <c r="F92" s="38"/>
      <c r="G92" s="38"/>
      <c r="H92" s="38"/>
      <c r="I92" s="38"/>
    </row>
    <row r="93" spans="1:9" ht="12.75">
      <c r="A93" s="38"/>
      <c r="B93" s="38"/>
      <c r="C93" s="38"/>
      <c r="D93" s="38"/>
      <c r="E93" s="38"/>
      <c r="F93" s="38"/>
      <c r="G93" s="38"/>
      <c r="H93" s="38"/>
      <c r="I93" s="38"/>
    </row>
    <row r="94" spans="1:9" ht="12.75">
      <c r="A94" s="38"/>
      <c r="B94" s="38"/>
      <c r="C94" s="38"/>
      <c r="D94" s="38"/>
      <c r="E94" s="38"/>
      <c r="F94" s="38"/>
      <c r="G94" s="38"/>
      <c r="H94" s="38"/>
      <c r="I94" s="38"/>
    </row>
    <row r="95" spans="1:9" ht="12.75">
      <c r="A95" s="38"/>
      <c r="B95" s="38"/>
      <c r="C95" s="38"/>
      <c r="D95" s="38"/>
      <c r="E95" s="38"/>
      <c r="F95" s="38"/>
      <c r="G95" s="38"/>
      <c r="H95" s="38"/>
      <c r="I95" s="38"/>
    </row>
    <row r="96" spans="1:9" ht="36" customHeight="1">
      <c r="A96" s="38"/>
      <c r="B96" s="38"/>
      <c r="C96" s="38"/>
      <c r="D96" s="38"/>
      <c r="E96" s="38"/>
      <c r="F96" s="38"/>
      <c r="G96" s="38"/>
      <c r="H96" s="38"/>
      <c r="I96" s="38"/>
    </row>
    <row r="97" spans="1:9" ht="12.75" hidden="1">
      <c r="A97" s="38"/>
      <c r="B97" s="38"/>
      <c r="C97" s="38"/>
      <c r="D97" s="38"/>
      <c r="E97" s="38"/>
      <c r="F97" s="38"/>
      <c r="G97" s="38"/>
      <c r="H97" s="38"/>
      <c r="I97" s="38"/>
    </row>
    <row r="98" spans="1:9" ht="12.75" hidden="1">
      <c r="A98" s="38"/>
      <c r="B98" s="38"/>
      <c r="C98" s="38"/>
      <c r="D98" s="38"/>
      <c r="E98" s="38"/>
      <c r="F98" s="38"/>
      <c r="G98" s="38"/>
      <c r="H98" s="38"/>
      <c r="I98" s="38"/>
    </row>
    <row r="99" spans="1:9" ht="12.75" hidden="1">
      <c r="A99" s="38"/>
      <c r="B99" s="38"/>
      <c r="C99" s="38"/>
      <c r="D99" s="38"/>
      <c r="E99" s="38"/>
      <c r="F99" s="38"/>
      <c r="G99" s="38"/>
      <c r="H99" s="38"/>
      <c r="I99" s="38"/>
    </row>
    <row r="100" spans="1:9" ht="12.75" hidden="1">
      <c r="A100" s="38"/>
      <c r="B100" s="38"/>
      <c r="C100" s="38"/>
      <c r="D100" s="38"/>
      <c r="E100" s="38"/>
      <c r="F100" s="38"/>
      <c r="G100" s="38"/>
      <c r="H100" s="38"/>
      <c r="I100" s="38"/>
    </row>
    <row r="101" spans="1:9" ht="12.75" hidden="1">
      <c r="A101" s="38"/>
      <c r="B101" s="38"/>
      <c r="C101" s="38"/>
      <c r="D101" s="38"/>
      <c r="E101" s="38"/>
      <c r="F101" s="38"/>
      <c r="G101" s="38"/>
      <c r="H101" s="38"/>
      <c r="I101" s="38"/>
    </row>
    <row r="102" spans="1:9" ht="12.75" hidden="1">
      <c r="A102" s="38"/>
      <c r="B102" s="38"/>
      <c r="C102" s="38"/>
      <c r="D102" s="38"/>
      <c r="E102" s="38"/>
      <c r="F102" s="38"/>
      <c r="G102" s="38"/>
      <c r="H102" s="38"/>
      <c r="I102" s="38"/>
    </row>
    <row r="103" spans="1:9" ht="12.75" hidden="1">
      <c r="A103" s="38"/>
      <c r="B103" s="38"/>
      <c r="C103" s="38"/>
      <c r="D103" s="38"/>
      <c r="E103" s="38"/>
      <c r="F103" s="38"/>
      <c r="G103" s="38"/>
      <c r="H103" s="38"/>
      <c r="I103" s="38"/>
    </row>
    <row r="104" spans="1:9" ht="12.75" hidden="1">
      <c r="A104" s="38"/>
      <c r="B104" s="38"/>
      <c r="C104" s="38"/>
      <c r="D104" s="38"/>
      <c r="E104" s="38"/>
      <c r="F104" s="38"/>
      <c r="G104" s="38"/>
      <c r="H104" s="38"/>
      <c r="I104" s="38"/>
    </row>
    <row r="107" ht="31.5" customHeight="1"/>
    <row r="108" spans="5:9" ht="35.25" customHeight="1">
      <c r="E108" s="27" t="s">
        <v>145</v>
      </c>
      <c r="F108" s="27"/>
      <c r="G108" s="27"/>
      <c r="H108" s="27"/>
      <c r="I108" s="27"/>
    </row>
    <row r="109" spans="5:9" ht="12.75">
      <c r="E109" s="26" t="s">
        <v>146</v>
      </c>
      <c r="F109" s="26"/>
      <c r="G109" s="26"/>
      <c r="H109" s="26"/>
      <c r="I109" s="26"/>
    </row>
  </sheetData>
  <sheetProtection/>
  <mergeCells count="21">
    <mergeCell ref="C13:I13"/>
    <mergeCell ref="C17:I17"/>
    <mergeCell ref="A2:E2"/>
    <mergeCell ref="A3:E3"/>
    <mergeCell ref="E5:I5"/>
    <mergeCell ref="A88:I88"/>
    <mergeCell ref="A9:B9"/>
    <mergeCell ref="C9:I9"/>
    <mergeCell ref="A11:B11"/>
    <mergeCell ref="C11:I11"/>
    <mergeCell ref="A13:B13"/>
    <mergeCell ref="E109:I109"/>
    <mergeCell ref="E108:I108"/>
    <mergeCell ref="E6:I7"/>
    <mergeCell ref="C14:I14"/>
    <mergeCell ref="C15:I15"/>
    <mergeCell ref="E87:F87"/>
    <mergeCell ref="A90:I104"/>
    <mergeCell ref="A16:B16"/>
    <mergeCell ref="C16:I16"/>
    <mergeCell ref="A17:B17"/>
  </mergeCells>
  <printOptions/>
  <pageMargins left="0.7086614173228347" right="0.2362204724409449" top="0.984251968503937" bottom="0.7480314960629921" header="0.7086614173228347" footer="0.31496062992125984"/>
  <pageSetup fitToHeight="2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TomaszHolowko</dc:creator>
  <cp:keywords/>
  <dc:description/>
  <cp:lastModifiedBy>AnnaSzechowska</cp:lastModifiedBy>
  <cp:lastPrinted>2020-07-01T10:10:00Z</cp:lastPrinted>
  <dcterms:created xsi:type="dcterms:W3CDTF">2013-02-12T12:41:10Z</dcterms:created>
  <dcterms:modified xsi:type="dcterms:W3CDTF">2020-07-03T12:23:32Z</dcterms:modified>
  <cp:category/>
  <cp:version/>
  <cp:contentType/>
  <cp:contentStatus/>
</cp:coreProperties>
</file>