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<sst xmlns="http://schemas.openxmlformats.org/spreadsheetml/2006/main" count="271" uniqueCount="167">
  <si>
    <t>Lp</t>
  </si>
  <si>
    <t>Nazwa</t>
  </si>
  <si>
    <t>Długopis niebieski</t>
  </si>
  <si>
    <t>Długopis czarny</t>
  </si>
  <si>
    <t>Długopis żelowy niebieski</t>
  </si>
  <si>
    <t>Długopis żelowy czarny</t>
  </si>
  <si>
    <t>Cienkopis niebieski</t>
  </si>
  <si>
    <t>Cienkopis czarny</t>
  </si>
  <si>
    <t>Cienkopis czerwony</t>
  </si>
  <si>
    <t>Cienkopis zielony</t>
  </si>
  <si>
    <t xml:space="preserve">Korektor w długopisie </t>
  </si>
  <si>
    <t>Kostka notes, biała</t>
  </si>
  <si>
    <t>Jednostka miary</t>
  </si>
  <si>
    <t>sztuka</t>
  </si>
  <si>
    <t>1 kg</t>
  </si>
  <si>
    <t>opakowanie</t>
  </si>
  <si>
    <t>Długopis zielony</t>
  </si>
  <si>
    <t>Długopis żelowy zielony</t>
  </si>
  <si>
    <t>Klej biurowy w sztyfcie</t>
  </si>
  <si>
    <t>Igły do szycia akt</t>
  </si>
  <si>
    <t>Poduszeczka do namacznia palców</t>
  </si>
  <si>
    <t>Klej biurowy w płynie</t>
  </si>
  <si>
    <t>Koszulki PCV z listwą zamykającą</t>
  </si>
  <si>
    <t>Marker czarny</t>
  </si>
  <si>
    <t>Marker czerwony</t>
  </si>
  <si>
    <t>Skoroszyt karton z oczkami</t>
  </si>
  <si>
    <t>Atrament czarny</t>
  </si>
  <si>
    <t>Zakreślacz - kolor zielony</t>
  </si>
  <si>
    <t>Zakreślacz - kolor żółty</t>
  </si>
  <si>
    <t>Zakreślacz - kolor różowy</t>
  </si>
  <si>
    <t>Opis</t>
  </si>
  <si>
    <t>Gumka do mazania</t>
  </si>
  <si>
    <t xml:space="preserve">grubość linii 0,4mm </t>
  </si>
  <si>
    <t>Długopis</t>
  </si>
  <si>
    <t>długość min. 15 cm</t>
  </si>
  <si>
    <t xml:space="preserve">Koszulki A4 </t>
  </si>
  <si>
    <t xml:space="preserve">Koszulki A5 </t>
  </si>
  <si>
    <t>Atrament klasyczny niebieski</t>
  </si>
  <si>
    <t>pojemność flakonu min. 30 ml</t>
  </si>
  <si>
    <t xml:space="preserve">Blok biurowy A4 </t>
  </si>
  <si>
    <t>100 str./kratka/</t>
  </si>
  <si>
    <t xml:space="preserve">Blok biurowy A5 </t>
  </si>
  <si>
    <t xml:space="preserve">Brulion A4 </t>
  </si>
  <si>
    <t>kratka, oprawa twarda</t>
  </si>
  <si>
    <t>obudowa z tworzywa sztucznego, automatyczny lub klasyczny z nasadką, grubość linii pisania max. 0,4 mm</t>
  </si>
  <si>
    <t>obudowa z tworzywa sztucznego, automatyczny lub klasyczny z nasadką</t>
  </si>
  <si>
    <t xml:space="preserve">Dziurkacz  </t>
  </si>
  <si>
    <t xml:space="preserve">ołówkowa, przeznaczona do stosowania na papierze, biała, w papierowej lub foliowej osłonie </t>
  </si>
  <si>
    <t xml:space="preserve">Gumki recepturki </t>
  </si>
  <si>
    <t>1 kg w opakowaniu, średnica min. 100 mm, mocno rozciągliwe</t>
  </si>
  <si>
    <t>Karteczki samoprzylepne małe</t>
  </si>
  <si>
    <t>Karteczki samoprzylepne średnie</t>
  </si>
  <si>
    <t>pojemność min. 20 g</t>
  </si>
  <si>
    <t>pojemność min. 30 ml</t>
  </si>
  <si>
    <t>metalowe</t>
  </si>
  <si>
    <t>Klipy 19 mm</t>
  </si>
  <si>
    <t xml:space="preserve">Klipy 25 mm </t>
  </si>
  <si>
    <t xml:space="preserve">Klipy 32 mm </t>
  </si>
  <si>
    <t xml:space="preserve">Klipy  41 mm </t>
  </si>
  <si>
    <t xml:space="preserve">metalowa końcówka,  doskonałe pokrycie korygowanej powierzchni,
szybko zasychający, dobrze kryjący, pojemność min. 7 ml
</t>
  </si>
  <si>
    <t>Korektor w taśmie</t>
  </si>
  <si>
    <t>klejona, min. wysokość 4,0 cm</t>
  </si>
  <si>
    <t>nieklejona, min. wysokość 7,5 cm</t>
  </si>
  <si>
    <t xml:space="preserve">przeznaczone do wpinania do segregatora, wykonana z gładkiej folii polipropylenowej, otwarta na górze, przezroczysta,
</t>
  </si>
  <si>
    <t>format A4, zamykana z boku</t>
  </si>
  <si>
    <t>30 cm</t>
  </si>
  <si>
    <t>Linijka plastikowa krótka</t>
  </si>
  <si>
    <t>Linijka plastikowa średnia</t>
  </si>
  <si>
    <t>15 cm</t>
  </si>
  <si>
    <t xml:space="preserve">Marker permanentny z okrągłą końcówką, szerokość linii pisania 1-2 mm </t>
  </si>
  <si>
    <t xml:space="preserve">Nici do szycia akt </t>
  </si>
  <si>
    <t>białe, szpulka min. 50 m</t>
  </si>
  <si>
    <t>Nożyczki biurowe metalowe</t>
  </si>
  <si>
    <t>rozmiar min.  21,5 cm</t>
  </si>
  <si>
    <r>
      <t xml:space="preserve">Ołówek </t>
    </r>
  </si>
  <si>
    <t xml:space="preserve">twardość HB
</t>
  </si>
  <si>
    <t xml:space="preserve">Papier pakowy </t>
  </si>
  <si>
    <t>gąbka</t>
  </si>
  <si>
    <t xml:space="preserve">Poduszka do stempli  </t>
  </si>
  <si>
    <t>min. 7x11mm (tusz czarny)</t>
  </si>
  <si>
    <t xml:space="preserve">Poduszka do stempli </t>
  </si>
  <si>
    <t>min. 7x11mm (tusz czerwony)</t>
  </si>
  <si>
    <t>min. 9x16mm (tusz czarny)</t>
  </si>
  <si>
    <t>Poduszka do stempli</t>
  </si>
  <si>
    <t>min. 9x16mm (tusz czerwony)</t>
  </si>
  <si>
    <t>kartonowy o szerokości 8 cm</t>
  </si>
  <si>
    <t>kartonowy o szerokości 10 cm</t>
  </si>
  <si>
    <t>Pojemnik do archiwizacji A4 mały</t>
  </si>
  <si>
    <t>Pojemnik do archiwizacji A4 średni</t>
  </si>
  <si>
    <t>Przekładki PCV do segregatora</t>
  </si>
  <si>
    <t>rozmiar A4, wielokolorowe</t>
  </si>
  <si>
    <t>Rozszywacz</t>
  </si>
  <si>
    <t>typ szczęki</t>
  </si>
  <si>
    <t>Segregator wąski</t>
  </si>
  <si>
    <t>Segregator szeroki</t>
  </si>
  <si>
    <t>A4/75 mm z dźwignią, okleina PP, z wymiennym wkładem do opisania grzbietu</t>
  </si>
  <si>
    <t>A4/50 mm z dźwignią, okleina PP, z wymiennym wkładem do opisania grzbietu</t>
  </si>
  <si>
    <t>format A4, do wpięcia w segregator</t>
  </si>
  <si>
    <t xml:space="preserve">Skoroszyt PCV </t>
  </si>
  <si>
    <t xml:space="preserve">twardy, wpinany w segregator, rozmiar A4, </t>
  </si>
  <si>
    <t>Spinka archiwalna (klips archiwalny)</t>
  </si>
  <si>
    <t>28 mm (opak. 100 szt.)</t>
  </si>
  <si>
    <t>33 mm (opak. 100 szt.)</t>
  </si>
  <si>
    <t>50 mm (opak. 100 szt.)</t>
  </si>
  <si>
    <t>Spinacze małe</t>
  </si>
  <si>
    <t>Spinacze średnie</t>
  </si>
  <si>
    <t>Spinacze duże</t>
  </si>
  <si>
    <t xml:space="preserve">Taśma klejąca </t>
  </si>
  <si>
    <t>min. 19mm/33m</t>
  </si>
  <si>
    <t>Taśma klejąca pakowa brązowa</t>
  </si>
  <si>
    <t>min. 48mm/66m</t>
  </si>
  <si>
    <t>min. 48 mm/66m</t>
  </si>
  <si>
    <t xml:space="preserve">Taśma klejąca pakowa przezroczysta </t>
  </si>
  <si>
    <t xml:space="preserve">Teczka z gumką </t>
  </si>
  <si>
    <t>kartonowe, mix kolorów, A4</t>
  </si>
  <si>
    <t xml:space="preserve">Tusz do stempli czarny </t>
  </si>
  <si>
    <t>min.25 ml</t>
  </si>
  <si>
    <t xml:space="preserve">Tusz do stempli czerwony </t>
  </si>
  <si>
    <t xml:space="preserve">Tusz do stempli niebieski  </t>
  </si>
  <si>
    <t>Wkład do długopisu automatycznego, wielkopojemnego</t>
  </si>
  <si>
    <t xml:space="preserve">pasujący do długopisu wskazanego w poz. 16, metalowy, wielkopojemny,
niebieski, średnica kulki 0,8 mm, </t>
  </si>
  <si>
    <t>fluorescencyjny</t>
  </si>
  <si>
    <t xml:space="preserve">Zeszyt akademicki </t>
  </si>
  <si>
    <t>kratka, format A4</t>
  </si>
  <si>
    <t xml:space="preserve">Zeszyt w kratkę </t>
  </si>
  <si>
    <t>Zszywacz mini</t>
  </si>
  <si>
    <t xml:space="preserve">Zszywacz średni </t>
  </si>
  <si>
    <t>zszywajacy min. 10 kartek</t>
  </si>
  <si>
    <r>
      <t>zszywający do 30 kartek</t>
    </r>
  </si>
  <si>
    <t xml:space="preserve">Zszywki 23/6 </t>
  </si>
  <si>
    <t>opakowanie 1000 szt.</t>
  </si>
  <si>
    <t xml:space="preserve">Zszywki 23/10 </t>
  </si>
  <si>
    <t xml:space="preserve">Zszywki 23/15 </t>
  </si>
  <si>
    <t xml:space="preserve">Zszywki 23/20 </t>
  </si>
  <si>
    <t xml:space="preserve">Zszywki 24/6 </t>
  </si>
  <si>
    <t>automatyczny, wielkopojemny wykonany z
tworzywa sztucznego, wykończony metalowym klipsem, różne kolory obudowy, wkład z niebieskim tuszem</t>
  </si>
  <si>
    <t>metalowy z plastkiowymi elementami wykończeniowymi, ogranicznik formatu,
dziurkowanie do 30 kartek</t>
  </si>
  <si>
    <t>taśma korygująca o długości min. 8 m, przeznaczony do korygowania pisma ręcznego, maszynowego i komputerowego</t>
  </si>
  <si>
    <t>nie bielony, min. 50g/m2, w arkuszach</t>
  </si>
  <si>
    <t>format A5, 60 stron</t>
  </si>
  <si>
    <t>typu KOMI zielony, z bocznym zapięciem - 1 opak. min.50 szt.</t>
  </si>
  <si>
    <t>Temperówka</t>
  </si>
  <si>
    <t>Szacowana ilość zapotrzebowania w okresie 24 m-cy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</si>
  <si>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</si>
  <si>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</si>
  <si>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</si>
  <si>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</si>
  <si>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</si>
  <si>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Załącznik nr 1 do zapytania ofertowego - formularz ofertowy na dostawę artykułów biurowych</t>
  </si>
  <si>
    <t>Cena jednostkowa</t>
  </si>
  <si>
    <t>Wartość netto</t>
  </si>
  <si>
    <t>Stawka VAT</t>
  </si>
  <si>
    <t>Wartość brutto</t>
  </si>
  <si>
    <t>RAZEM</t>
  </si>
  <si>
    <t>______________________________________________miejscowość, data</t>
  </si>
  <si>
    <t>pojedyncza,wykonana w całości z metalu, przeznaczona do ostrzenia ołówków i kredek</t>
  </si>
  <si>
    <t>Fastykuła</t>
  </si>
  <si>
    <t>format A4, z tasiemką, opakowanie min. 20 szt.</t>
  </si>
  <si>
    <t>75x75mm, kolor żółty</t>
  </si>
  <si>
    <t>Zakreślacz - kolor pomarańczowy</t>
  </si>
  <si>
    <t>38x50, kolor żółty</t>
  </si>
  <si>
    <t>arkusz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</si>
  <si>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</si>
  <si>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</si>
  <si>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</si>
  <si>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</si>
  <si>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PO VII WB 262.24.2020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</si>
</sst>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5" fillId="25" borderId="11" xfId="0" applyFont="1" applyFill="1" applyBorder="1" applyAlignment="1">
      <alignment horizontal="right"/>
    </xf>
    <xf numFmtId="0" fontId="25" fillId="25" borderId="12" xfId="0" applyFont="1" applyFill="1" applyBorder="1" applyAlignment="1">
      <alignment horizontal="right"/>
    </xf>
    <xf numFmtId="0" fontId="25" fillId="25" borderId="11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25" borderId="16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9" fontId="26" fillId="25" borderId="19" xfId="55" applyFont="1" applyFill="1" applyBorder="1" applyAlignment="1" applyProtection="1">
      <alignment horizontal="center" vertical="top" wrapText="1"/>
      <protection locked="0"/>
    </xf>
    <xf numFmtId="9" fontId="26" fillId="25" borderId="0" xfId="55" applyFont="1" applyFill="1" applyBorder="1" applyAlignment="1" applyProtection="1">
      <alignment horizontal="center" vertical="top" wrapText="1"/>
      <protection locked="0"/>
    </xf>
    <xf numFmtId="9" fontId="26" fillId="25" borderId="20" xfId="55" applyFont="1" applyFill="1" applyBorder="1" applyAlignment="1" applyProtection="1">
      <alignment horizontal="center" vertical="top" wrapText="1"/>
      <protection locked="0"/>
    </xf>
    <xf numFmtId="9" fontId="26" fillId="25" borderId="21" xfId="55" applyFont="1" applyFill="1" applyBorder="1" applyAlignment="1" applyProtection="1">
      <alignment horizontal="center" vertical="top" wrapText="1"/>
      <protection locked="0"/>
    </xf>
    <xf numFmtId="9" fontId="26" fillId="25" borderId="22" xfId="55" applyFont="1" applyFill="1" applyBorder="1" applyAlignment="1" applyProtection="1">
      <alignment horizontal="center" vertical="top" wrapText="1"/>
      <protection locked="0"/>
    </xf>
    <xf numFmtId="9" fontId="26" fillId="25" borderId="23" xfId="55" applyFont="1" applyFill="1" applyBorder="1" applyAlignment="1" applyProtection="1">
      <alignment horizontal="center" vertical="top" wrapText="1"/>
      <protection locked="0"/>
    </xf>
    <xf numFmtId="0" fontId="25" fillId="25" borderId="11" xfId="0" applyFont="1" applyFill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5" fillId="25" borderId="10" xfId="0" applyFont="1" applyFill="1" applyBorder="1" applyAlignment="1">
      <alignment horizontal="left"/>
    </xf>
    <xf numFmtId="0" fontId="25" fillId="25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.75">
      <c r="A2" s="30" t="s">
        <v>166</v>
      </c>
      <c r="B2" s="30"/>
      <c r="C2" s="30"/>
      <c r="D2" s="30"/>
      <c r="E2" s="30"/>
      <c r="F2" s="20"/>
      <c r="G2" s="20"/>
      <c r="H2" s="20"/>
      <c r="I2" s="20"/>
    </row>
    <row r="3" spans="1:9" ht="15.75">
      <c r="A3" s="35" t="s">
        <v>148</v>
      </c>
      <c r="B3" s="35"/>
      <c r="C3" s="35"/>
      <c r="D3" s="35"/>
      <c r="E3" s="35"/>
      <c r="F3" s="20"/>
      <c r="G3" s="20"/>
      <c r="H3" s="20"/>
      <c r="I3" s="20"/>
    </row>
    <row r="4" spans="1:9" ht="15.75">
      <c r="A4" s="19"/>
      <c r="B4" s="19"/>
      <c r="C4" s="19"/>
      <c r="D4" s="19"/>
      <c r="E4" s="19"/>
      <c r="F4" s="20"/>
      <c r="G4" s="20"/>
      <c r="H4" s="20"/>
      <c r="I4" s="20"/>
    </row>
    <row r="5" spans="1:9" ht="15.75">
      <c r="A5" s="20"/>
      <c r="B5" s="21"/>
      <c r="C5" s="22"/>
      <c r="D5" s="20"/>
      <c r="E5" s="36"/>
      <c r="F5" s="37"/>
      <c r="G5" s="37"/>
      <c r="H5" s="37"/>
      <c r="I5" s="38"/>
    </row>
    <row r="6" spans="1:9" ht="15.75">
      <c r="A6" s="20"/>
      <c r="B6" s="20"/>
      <c r="C6" s="22"/>
      <c r="D6" s="20"/>
      <c r="E6" s="39" t="s">
        <v>154</v>
      </c>
      <c r="F6" s="40"/>
      <c r="G6" s="40"/>
      <c r="H6" s="40"/>
      <c r="I6" s="41"/>
    </row>
    <row r="7" spans="1:9" ht="15.75">
      <c r="A7" s="20"/>
      <c r="B7" s="20"/>
      <c r="C7" s="22"/>
      <c r="D7" s="20"/>
      <c r="E7" s="42"/>
      <c r="F7" s="43"/>
      <c r="G7" s="43"/>
      <c r="H7" s="43"/>
      <c r="I7" s="44"/>
    </row>
    <row r="8" spans="1:9" ht="15.75">
      <c r="A8" s="20"/>
      <c r="B8" s="20"/>
      <c r="C8" s="22"/>
      <c r="D8" s="20"/>
      <c r="E8" s="20"/>
      <c r="F8" s="20"/>
      <c r="G8" s="20"/>
      <c r="H8" s="20"/>
      <c r="I8" s="20"/>
    </row>
    <row r="9" spans="1:9" ht="15.75">
      <c r="A9" s="45" t="s">
        <v>143</v>
      </c>
      <c r="B9" s="46"/>
      <c r="C9" s="47"/>
      <c r="D9" s="47"/>
      <c r="E9" s="47"/>
      <c r="F9" s="47"/>
      <c r="G9" s="47"/>
      <c r="H9" s="47"/>
      <c r="I9" s="47"/>
    </row>
    <row r="10" spans="1:9" ht="15.75">
      <c r="A10" s="20"/>
      <c r="B10" s="22"/>
      <c r="C10" s="22"/>
      <c r="D10" s="20"/>
      <c r="E10" s="20"/>
      <c r="F10" s="20"/>
      <c r="G10" s="20"/>
      <c r="H10" s="20"/>
      <c r="I10" s="20"/>
    </row>
    <row r="11" spans="1:9" ht="15.75">
      <c r="A11" s="45" t="s">
        <v>144</v>
      </c>
      <c r="B11" s="48"/>
      <c r="C11" s="27"/>
      <c r="D11" s="28"/>
      <c r="E11" s="28"/>
      <c r="F11" s="28"/>
      <c r="G11" s="28"/>
      <c r="H11" s="28"/>
      <c r="I11" s="29"/>
    </row>
    <row r="12" spans="1:9" ht="15.75">
      <c r="A12" s="20"/>
      <c r="B12" s="22"/>
      <c r="C12" s="22"/>
      <c r="D12" s="20"/>
      <c r="E12" s="20"/>
      <c r="F12" s="20"/>
      <c r="G12" s="20"/>
      <c r="H12" s="20"/>
      <c r="I12" s="20"/>
    </row>
    <row r="13" spans="1:9" ht="15.75">
      <c r="A13" s="45" t="s">
        <v>145</v>
      </c>
      <c r="B13" s="48"/>
      <c r="C13" s="47"/>
      <c r="D13" s="47"/>
      <c r="E13" s="47"/>
      <c r="F13" s="47"/>
      <c r="G13" s="47"/>
      <c r="H13" s="47"/>
      <c r="I13" s="47"/>
    </row>
    <row r="14" spans="1:9" ht="15.75">
      <c r="A14" s="25"/>
      <c r="B14" s="26" t="s">
        <v>164</v>
      </c>
      <c r="C14" s="27"/>
      <c r="D14" s="28"/>
      <c r="E14" s="28"/>
      <c r="F14" s="28"/>
      <c r="G14" s="28"/>
      <c r="H14" s="28"/>
      <c r="I14" s="29"/>
    </row>
    <row r="15" spans="1:9" ht="15.75">
      <c r="A15" s="25"/>
      <c r="B15" s="26" t="s">
        <v>165</v>
      </c>
      <c r="C15" s="27"/>
      <c r="D15" s="28"/>
      <c r="E15" s="28"/>
      <c r="F15" s="28"/>
      <c r="G15" s="28"/>
      <c r="H15" s="28"/>
      <c r="I15" s="29"/>
    </row>
    <row r="16" spans="1:9" ht="15.75">
      <c r="A16" s="45" t="s">
        <v>146</v>
      </c>
      <c r="B16" s="48"/>
      <c r="C16" s="47"/>
      <c r="D16" s="47"/>
      <c r="E16" s="47"/>
      <c r="F16" s="47"/>
      <c r="G16" s="47"/>
      <c r="H16" s="47"/>
      <c r="I16" s="47"/>
    </row>
    <row r="17" spans="1:9" ht="15.75">
      <c r="A17" s="45" t="s">
        <v>147</v>
      </c>
      <c r="B17" s="46"/>
      <c r="C17" s="47"/>
      <c r="D17" s="47"/>
      <c r="E17" s="47"/>
      <c r="F17" s="47"/>
      <c r="G17" s="47"/>
      <c r="H17" s="47"/>
      <c r="I17" s="47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31" t="s">
        <v>0</v>
      </c>
      <c r="B21" s="31" t="s">
        <v>1</v>
      </c>
      <c r="C21" s="31" t="s">
        <v>30</v>
      </c>
      <c r="D21" s="33" t="s">
        <v>12</v>
      </c>
      <c r="E21" s="33" t="s">
        <v>142</v>
      </c>
      <c r="F21" s="52" t="s">
        <v>149</v>
      </c>
      <c r="G21" s="52" t="s">
        <v>150</v>
      </c>
      <c r="H21" s="52" t="s">
        <v>151</v>
      </c>
      <c r="I21" s="52" t="s">
        <v>152</v>
      </c>
    </row>
    <row r="22" spans="1:9" ht="16.5" customHeight="1">
      <c r="A22" s="32"/>
      <c r="B22" s="32"/>
      <c r="C22" s="32"/>
      <c r="D22" s="34"/>
      <c r="E22" s="34"/>
      <c r="F22" s="52"/>
      <c r="G22" s="52"/>
      <c r="H22" s="52"/>
      <c r="I22" s="52"/>
    </row>
    <row r="23" spans="1:9" ht="12.75">
      <c r="A23" s="4">
        <v>1</v>
      </c>
      <c r="B23" s="7" t="s">
        <v>37</v>
      </c>
      <c r="C23" s="7" t="s">
        <v>38</v>
      </c>
      <c r="D23" s="7" t="s">
        <v>13</v>
      </c>
      <c r="E23" s="15">
        <v>2</v>
      </c>
      <c r="F23" s="23"/>
      <c r="G23" s="23">
        <f aca="true" t="shared" si="0" ref="G23:G87">E23*F23</f>
        <v>0</v>
      </c>
      <c r="H23" s="24">
        <v>0.23</v>
      </c>
      <c r="I23" s="23">
        <f>G23*1.23</f>
        <v>0</v>
      </c>
    </row>
    <row r="24" spans="1:9" ht="12.75">
      <c r="A24" s="4">
        <f>A23+1</f>
        <v>2</v>
      </c>
      <c r="B24" s="7" t="s">
        <v>26</v>
      </c>
      <c r="C24" s="7" t="s">
        <v>38</v>
      </c>
      <c r="D24" s="7" t="s">
        <v>13</v>
      </c>
      <c r="E24" s="15">
        <v>7</v>
      </c>
      <c r="F24" s="23"/>
      <c r="G24" s="23">
        <f t="shared" si="0"/>
        <v>0</v>
      </c>
      <c r="H24" s="24">
        <v>0.23</v>
      </c>
      <c r="I24" s="23">
        <f aca="true" t="shared" si="1" ref="I24:I87">G24*1.23</f>
        <v>0</v>
      </c>
    </row>
    <row r="25" spans="1:9" ht="15" customHeight="1">
      <c r="A25" s="4">
        <f aca="true" t="shared" si="2" ref="A25:A89">A24+1</f>
        <v>3</v>
      </c>
      <c r="B25" s="8" t="s">
        <v>39</v>
      </c>
      <c r="C25" s="8" t="s">
        <v>40</v>
      </c>
      <c r="D25" s="8" t="s">
        <v>13</v>
      </c>
      <c r="E25" s="6">
        <v>34</v>
      </c>
      <c r="F25" s="23"/>
      <c r="G25" s="23">
        <f t="shared" si="0"/>
        <v>0</v>
      </c>
      <c r="H25" s="24">
        <v>0.23</v>
      </c>
      <c r="I25" s="23">
        <f t="shared" si="1"/>
        <v>0</v>
      </c>
    </row>
    <row r="26" spans="1:9" ht="15" customHeight="1">
      <c r="A26" s="4">
        <f t="shared" si="2"/>
        <v>4</v>
      </c>
      <c r="B26" s="8" t="s">
        <v>41</v>
      </c>
      <c r="C26" s="8" t="s">
        <v>40</v>
      </c>
      <c r="D26" s="8" t="s">
        <v>13</v>
      </c>
      <c r="E26" s="6">
        <v>26</v>
      </c>
      <c r="F26" s="23"/>
      <c r="G26" s="23">
        <f t="shared" si="0"/>
        <v>0</v>
      </c>
      <c r="H26" s="24">
        <v>0.23</v>
      </c>
      <c r="I26" s="23">
        <f t="shared" si="1"/>
        <v>0</v>
      </c>
    </row>
    <row r="27" spans="1:9" ht="15" customHeight="1">
      <c r="A27" s="4">
        <f t="shared" si="2"/>
        <v>5</v>
      </c>
      <c r="B27" s="8" t="s">
        <v>42</v>
      </c>
      <c r="C27" s="8" t="s">
        <v>43</v>
      </c>
      <c r="D27" s="8" t="s">
        <v>13</v>
      </c>
      <c r="E27" s="6">
        <v>20</v>
      </c>
      <c r="F27" s="23"/>
      <c r="G27" s="23">
        <f t="shared" si="0"/>
        <v>0</v>
      </c>
      <c r="H27" s="24">
        <v>0.23</v>
      </c>
      <c r="I27" s="23">
        <f t="shared" si="1"/>
        <v>0</v>
      </c>
    </row>
    <row r="28" spans="1:9" ht="15.75" customHeight="1">
      <c r="A28" s="4">
        <f t="shared" si="2"/>
        <v>6</v>
      </c>
      <c r="B28" s="8" t="s">
        <v>6</v>
      </c>
      <c r="C28" s="9" t="s">
        <v>32</v>
      </c>
      <c r="D28" s="8" t="s">
        <v>13</v>
      </c>
      <c r="E28" s="6">
        <v>296</v>
      </c>
      <c r="F28" s="23"/>
      <c r="G28" s="23">
        <f t="shared" si="0"/>
        <v>0</v>
      </c>
      <c r="H28" s="24">
        <v>0.23</v>
      </c>
      <c r="I28" s="23">
        <f t="shared" si="1"/>
        <v>0</v>
      </c>
    </row>
    <row r="29" spans="1:9" ht="15" customHeight="1">
      <c r="A29" s="4">
        <f t="shared" si="2"/>
        <v>7</v>
      </c>
      <c r="B29" s="8" t="s">
        <v>7</v>
      </c>
      <c r="C29" s="9" t="s">
        <v>32</v>
      </c>
      <c r="D29" s="8" t="s">
        <v>13</v>
      </c>
      <c r="E29" s="6">
        <v>539</v>
      </c>
      <c r="F29" s="23"/>
      <c r="G29" s="23">
        <f t="shared" si="0"/>
        <v>0</v>
      </c>
      <c r="H29" s="24">
        <v>0.23</v>
      </c>
      <c r="I29" s="23">
        <f t="shared" si="1"/>
        <v>0</v>
      </c>
    </row>
    <row r="30" spans="1:9" ht="15" customHeight="1">
      <c r="A30" s="4">
        <f t="shared" si="2"/>
        <v>8</v>
      </c>
      <c r="B30" s="8" t="s">
        <v>8</v>
      </c>
      <c r="C30" s="9" t="s">
        <v>32</v>
      </c>
      <c r="D30" s="8" t="s">
        <v>13</v>
      </c>
      <c r="E30" s="6">
        <v>398</v>
      </c>
      <c r="F30" s="23"/>
      <c r="G30" s="23">
        <f t="shared" si="0"/>
        <v>0</v>
      </c>
      <c r="H30" s="24">
        <v>0.23</v>
      </c>
      <c r="I30" s="23">
        <f t="shared" si="1"/>
        <v>0</v>
      </c>
    </row>
    <row r="31" spans="1:9" ht="15" customHeight="1">
      <c r="A31" s="4">
        <f t="shared" si="2"/>
        <v>9</v>
      </c>
      <c r="B31" s="8" t="s">
        <v>9</v>
      </c>
      <c r="C31" s="9" t="s">
        <v>32</v>
      </c>
      <c r="D31" s="8" t="s">
        <v>13</v>
      </c>
      <c r="E31" s="6">
        <v>128</v>
      </c>
      <c r="F31" s="23"/>
      <c r="G31" s="23">
        <f t="shared" si="0"/>
        <v>0</v>
      </c>
      <c r="H31" s="24">
        <v>0.23</v>
      </c>
      <c r="I31" s="23">
        <f t="shared" si="1"/>
        <v>0</v>
      </c>
    </row>
    <row r="32" spans="1:9" ht="54" customHeight="1">
      <c r="A32" s="4">
        <f t="shared" si="2"/>
        <v>10</v>
      </c>
      <c r="B32" s="8" t="s">
        <v>2</v>
      </c>
      <c r="C32" s="9" t="s">
        <v>44</v>
      </c>
      <c r="D32" s="8" t="s">
        <v>13</v>
      </c>
      <c r="E32" s="6">
        <v>681</v>
      </c>
      <c r="F32" s="23"/>
      <c r="G32" s="23">
        <f t="shared" si="0"/>
        <v>0</v>
      </c>
      <c r="H32" s="24">
        <v>0.23</v>
      </c>
      <c r="I32" s="23">
        <f t="shared" si="1"/>
        <v>0</v>
      </c>
    </row>
    <row r="33" spans="1:9" ht="53.25" customHeight="1">
      <c r="A33" s="4">
        <f t="shared" si="2"/>
        <v>11</v>
      </c>
      <c r="B33" s="8" t="s">
        <v>3</v>
      </c>
      <c r="C33" s="9" t="s">
        <v>44</v>
      </c>
      <c r="D33" s="8" t="s">
        <v>13</v>
      </c>
      <c r="E33" s="6">
        <v>571</v>
      </c>
      <c r="F33" s="23"/>
      <c r="G33" s="23">
        <f t="shared" si="0"/>
        <v>0</v>
      </c>
      <c r="H33" s="24">
        <v>0.23</v>
      </c>
      <c r="I33" s="23">
        <f t="shared" si="1"/>
        <v>0</v>
      </c>
    </row>
    <row r="34" spans="1:9" ht="54" customHeight="1">
      <c r="A34" s="4">
        <f t="shared" si="2"/>
        <v>12</v>
      </c>
      <c r="B34" s="8" t="s">
        <v>16</v>
      </c>
      <c r="C34" s="9" t="s">
        <v>44</v>
      </c>
      <c r="D34" s="8" t="s">
        <v>13</v>
      </c>
      <c r="E34" s="6">
        <v>37</v>
      </c>
      <c r="F34" s="23"/>
      <c r="G34" s="23">
        <f t="shared" si="0"/>
        <v>0</v>
      </c>
      <c r="H34" s="24">
        <v>0.23</v>
      </c>
      <c r="I34" s="23">
        <f t="shared" si="1"/>
        <v>0</v>
      </c>
    </row>
    <row r="35" spans="1:9" ht="41.25" customHeight="1">
      <c r="A35" s="4">
        <f t="shared" si="2"/>
        <v>13</v>
      </c>
      <c r="B35" s="8" t="s">
        <v>4</v>
      </c>
      <c r="C35" s="12" t="s">
        <v>45</v>
      </c>
      <c r="D35" s="8" t="s">
        <v>13</v>
      </c>
      <c r="E35" s="6">
        <v>385</v>
      </c>
      <c r="F35" s="23"/>
      <c r="G35" s="23">
        <f t="shared" si="0"/>
        <v>0</v>
      </c>
      <c r="H35" s="24">
        <v>0.23</v>
      </c>
      <c r="I35" s="23">
        <f t="shared" si="1"/>
        <v>0</v>
      </c>
    </row>
    <row r="36" spans="1:9" ht="40.5" customHeight="1">
      <c r="A36" s="4">
        <f t="shared" si="2"/>
        <v>14</v>
      </c>
      <c r="B36" s="8" t="s">
        <v>5</v>
      </c>
      <c r="C36" s="12" t="s">
        <v>45</v>
      </c>
      <c r="D36" s="8" t="s">
        <v>13</v>
      </c>
      <c r="E36" s="6">
        <v>266</v>
      </c>
      <c r="F36" s="23"/>
      <c r="G36" s="23">
        <f t="shared" si="0"/>
        <v>0</v>
      </c>
      <c r="H36" s="24">
        <v>0.23</v>
      </c>
      <c r="I36" s="23">
        <f t="shared" si="1"/>
        <v>0</v>
      </c>
    </row>
    <row r="37" spans="1:9" ht="42.75" customHeight="1">
      <c r="A37" s="4">
        <f t="shared" si="2"/>
        <v>15</v>
      </c>
      <c r="B37" s="8" t="s">
        <v>17</v>
      </c>
      <c r="C37" s="12" t="s">
        <v>45</v>
      </c>
      <c r="D37" s="8" t="s">
        <v>13</v>
      </c>
      <c r="E37" s="6">
        <v>22</v>
      </c>
      <c r="F37" s="23"/>
      <c r="G37" s="23">
        <f t="shared" si="0"/>
        <v>0</v>
      </c>
      <c r="H37" s="24">
        <v>0.23</v>
      </c>
      <c r="I37" s="23">
        <f t="shared" si="1"/>
        <v>0</v>
      </c>
    </row>
    <row r="38" spans="1:9" ht="80.25" customHeight="1">
      <c r="A38" s="4">
        <f t="shared" si="2"/>
        <v>16</v>
      </c>
      <c r="B38" s="10" t="s">
        <v>33</v>
      </c>
      <c r="C38" s="9" t="s">
        <v>135</v>
      </c>
      <c r="D38" s="10" t="s">
        <v>13</v>
      </c>
      <c r="E38" s="16">
        <v>222</v>
      </c>
      <c r="F38" s="23"/>
      <c r="G38" s="23">
        <f t="shared" si="0"/>
        <v>0</v>
      </c>
      <c r="H38" s="24">
        <v>0.23</v>
      </c>
      <c r="I38" s="23">
        <f t="shared" si="1"/>
        <v>0</v>
      </c>
    </row>
    <row r="39" spans="1:9" ht="58.5" customHeight="1">
      <c r="A39" s="4">
        <f t="shared" si="2"/>
        <v>17</v>
      </c>
      <c r="B39" s="10" t="s">
        <v>46</v>
      </c>
      <c r="C39" s="9" t="s">
        <v>136</v>
      </c>
      <c r="D39" s="10" t="s">
        <v>13</v>
      </c>
      <c r="E39" s="17">
        <v>125</v>
      </c>
      <c r="F39" s="23"/>
      <c r="G39" s="23">
        <f t="shared" si="0"/>
        <v>0</v>
      </c>
      <c r="H39" s="24">
        <v>0.23</v>
      </c>
      <c r="I39" s="23">
        <f t="shared" si="1"/>
        <v>0</v>
      </c>
    </row>
    <row r="40" spans="1:9" ht="30.75" customHeight="1">
      <c r="A40" s="4">
        <f t="shared" si="2"/>
        <v>18</v>
      </c>
      <c r="B40" s="10" t="s">
        <v>156</v>
      </c>
      <c r="C40" s="9" t="s">
        <v>157</v>
      </c>
      <c r="D40" s="10" t="s">
        <v>15</v>
      </c>
      <c r="E40" s="17">
        <v>1032</v>
      </c>
      <c r="F40" s="23"/>
      <c r="G40" s="23">
        <f t="shared" si="0"/>
        <v>0</v>
      </c>
      <c r="H40" s="24"/>
      <c r="I40" s="23">
        <f t="shared" si="1"/>
        <v>0</v>
      </c>
    </row>
    <row r="41" spans="1:9" ht="41.25" customHeight="1">
      <c r="A41" s="4">
        <f t="shared" si="2"/>
        <v>19</v>
      </c>
      <c r="B41" s="10" t="s">
        <v>31</v>
      </c>
      <c r="C41" s="9" t="s">
        <v>47</v>
      </c>
      <c r="D41" s="10" t="s">
        <v>13</v>
      </c>
      <c r="E41" s="17">
        <v>206</v>
      </c>
      <c r="F41" s="23"/>
      <c r="G41" s="23">
        <f t="shared" si="0"/>
        <v>0</v>
      </c>
      <c r="H41" s="24">
        <v>0.23</v>
      </c>
      <c r="I41" s="23">
        <f t="shared" si="1"/>
        <v>0</v>
      </c>
    </row>
    <row r="42" spans="1:9" ht="30.75" customHeight="1">
      <c r="A42" s="4">
        <f t="shared" si="2"/>
        <v>20</v>
      </c>
      <c r="B42" s="10" t="s">
        <v>48</v>
      </c>
      <c r="C42" s="9" t="s">
        <v>49</v>
      </c>
      <c r="D42" s="10" t="s">
        <v>14</v>
      </c>
      <c r="E42" s="17">
        <v>39</v>
      </c>
      <c r="F42" s="23"/>
      <c r="G42" s="23">
        <f t="shared" si="0"/>
        <v>0</v>
      </c>
      <c r="H42" s="24">
        <v>0.23</v>
      </c>
      <c r="I42" s="23">
        <f t="shared" si="1"/>
        <v>0</v>
      </c>
    </row>
    <row r="43" spans="1:9" ht="15" customHeight="1">
      <c r="A43" s="4">
        <f t="shared" si="2"/>
        <v>21</v>
      </c>
      <c r="B43" s="10" t="s">
        <v>19</v>
      </c>
      <c r="C43" s="10" t="s">
        <v>34</v>
      </c>
      <c r="D43" s="10" t="s">
        <v>13</v>
      </c>
      <c r="E43" s="18">
        <v>25</v>
      </c>
      <c r="F43" s="23"/>
      <c r="G43" s="23">
        <f t="shared" si="0"/>
        <v>0</v>
      </c>
      <c r="H43" s="24">
        <v>0.23</v>
      </c>
      <c r="I43" s="23">
        <f t="shared" si="1"/>
        <v>0</v>
      </c>
    </row>
    <row r="44" spans="1:9" ht="15" customHeight="1">
      <c r="A44" s="4">
        <f t="shared" si="2"/>
        <v>22</v>
      </c>
      <c r="B44" s="10" t="s">
        <v>50</v>
      </c>
      <c r="C44" s="10" t="s">
        <v>160</v>
      </c>
      <c r="D44" s="10" t="s">
        <v>13</v>
      </c>
      <c r="E44" s="17">
        <v>1237</v>
      </c>
      <c r="F44" s="23"/>
      <c r="G44" s="23">
        <f t="shared" si="0"/>
        <v>0</v>
      </c>
      <c r="H44" s="24">
        <v>0.23</v>
      </c>
      <c r="I44" s="23">
        <f t="shared" si="1"/>
        <v>0</v>
      </c>
    </row>
    <row r="45" spans="1:9" ht="15" customHeight="1">
      <c r="A45" s="4">
        <f t="shared" si="2"/>
        <v>23</v>
      </c>
      <c r="B45" s="10" t="s">
        <v>51</v>
      </c>
      <c r="C45" s="10" t="s">
        <v>158</v>
      </c>
      <c r="D45" s="10" t="s">
        <v>13</v>
      </c>
      <c r="E45" s="17">
        <v>1292</v>
      </c>
      <c r="F45" s="23"/>
      <c r="G45" s="23">
        <f t="shared" si="0"/>
        <v>0</v>
      </c>
      <c r="H45" s="24">
        <v>0.23</v>
      </c>
      <c r="I45" s="23">
        <f t="shared" si="1"/>
        <v>0</v>
      </c>
    </row>
    <row r="46" spans="1:9" ht="15" customHeight="1">
      <c r="A46" s="4">
        <f t="shared" si="2"/>
        <v>24</v>
      </c>
      <c r="B46" s="10" t="s">
        <v>18</v>
      </c>
      <c r="C46" s="10" t="s">
        <v>52</v>
      </c>
      <c r="D46" s="10" t="s">
        <v>13</v>
      </c>
      <c r="E46" s="17">
        <v>186</v>
      </c>
      <c r="F46" s="23"/>
      <c r="G46" s="23">
        <f t="shared" si="0"/>
        <v>0</v>
      </c>
      <c r="H46" s="24">
        <v>0.23</v>
      </c>
      <c r="I46" s="23">
        <f t="shared" si="1"/>
        <v>0</v>
      </c>
    </row>
    <row r="47" spans="1:9" ht="15" customHeight="1">
      <c r="A47" s="4">
        <f t="shared" si="2"/>
        <v>25</v>
      </c>
      <c r="B47" s="10" t="s">
        <v>21</v>
      </c>
      <c r="C47" s="10" t="s">
        <v>53</v>
      </c>
      <c r="D47" s="10" t="s">
        <v>13</v>
      </c>
      <c r="E47" s="17">
        <v>54</v>
      </c>
      <c r="F47" s="23"/>
      <c r="G47" s="23">
        <f t="shared" si="0"/>
        <v>0</v>
      </c>
      <c r="H47" s="24">
        <v>0.23</v>
      </c>
      <c r="I47" s="23">
        <f t="shared" si="1"/>
        <v>0</v>
      </c>
    </row>
    <row r="48" spans="1:9" ht="15" customHeight="1">
      <c r="A48" s="4">
        <f t="shared" si="2"/>
        <v>26</v>
      </c>
      <c r="B48" s="10" t="s">
        <v>55</v>
      </c>
      <c r="C48" s="10" t="s">
        <v>54</v>
      </c>
      <c r="D48" s="10" t="s">
        <v>15</v>
      </c>
      <c r="E48" s="17">
        <v>311</v>
      </c>
      <c r="F48" s="23"/>
      <c r="G48" s="23">
        <f t="shared" si="0"/>
        <v>0</v>
      </c>
      <c r="H48" s="24">
        <v>0.23</v>
      </c>
      <c r="I48" s="23">
        <f t="shared" si="1"/>
        <v>0</v>
      </c>
    </row>
    <row r="49" spans="1:9" ht="15" customHeight="1">
      <c r="A49" s="4">
        <f t="shared" si="2"/>
        <v>27</v>
      </c>
      <c r="B49" s="7" t="s">
        <v>56</v>
      </c>
      <c r="C49" s="10" t="s">
        <v>54</v>
      </c>
      <c r="D49" s="7" t="s">
        <v>15</v>
      </c>
      <c r="E49" s="15">
        <v>191</v>
      </c>
      <c r="F49" s="23"/>
      <c r="G49" s="23">
        <f t="shared" si="0"/>
        <v>0</v>
      </c>
      <c r="H49" s="24">
        <v>0.23</v>
      </c>
      <c r="I49" s="23">
        <f t="shared" si="1"/>
        <v>0</v>
      </c>
    </row>
    <row r="50" spans="1:9" ht="15" customHeight="1">
      <c r="A50" s="4">
        <f t="shared" si="2"/>
        <v>28</v>
      </c>
      <c r="B50" s="10" t="s">
        <v>57</v>
      </c>
      <c r="C50" s="10" t="s">
        <v>54</v>
      </c>
      <c r="D50" s="10" t="s">
        <v>15</v>
      </c>
      <c r="E50" s="17">
        <v>160</v>
      </c>
      <c r="F50" s="23"/>
      <c r="G50" s="23">
        <f t="shared" si="0"/>
        <v>0</v>
      </c>
      <c r="H50" s="24">
        <v>0.23</v>
      </c>
      <c r="I50" s="23">
        <f t="shared" si="1"/>
        <v>0</v>
      </c>
    </row>
    <row r="51" spans="1:9" ht="15" customHeight="1">
      <c r="A51" s="4">
        <f t="shared" si="2"/>
        <v>29</v>
      </c>
      <c r="B51" s="10" t="s">
        <v>58</v>
      </c>
      <c r="C51" s="10" t="s">
        <v>54</v>
      </c>
      <c r="D51" s="10" t="s">
        <v>15</v>
      </c>
      <c r="E51" s="17">
        <v>122</v>
      </c>
      <c r="F51" s="23"/>
      <c r="G51" s="23">
        <f t="shared" si="0"/>
        <v>0</v>
      </c>
      <c r="H51" s="24">
        <v>0.23</v>
      </c>
      <c r="I51" s="23">
        <f t="shared" si="1"/>
        <v>0</v>
      </c>
    </row>
    <row r="52" spans="1:9" ht="68.25" customHeight="1">
      <c r="A52" s="4">
        <f t="shared" si="2"/>
        <v>30</v>
      </c>
      <c r="B52" s="8" t="s">
        <v>10</v>
      </c>
      <c r="C52" s="9" t="s">
        <v>59</v>
      </c>
      <c r="D52" s="8" t="s">
        <v>13</v>
      </c>
      <c r="E52" s="6">
        <v>102</v>
      </c>
      <c r="F52" s="23"/>
      <c r="G52" s="23">
        <f t="shared" si="0"/>
        <v>0</v>
      </c>
      <c r="H52" s="24">
        <v>0.23</v>
      </c>
      <c r="I52" s="23">
        <f t="shared" si="1"/>
        <v>0</v>
      </c>
    </row>
    <row r="53" spans="1:9" ht="58.5" customHeight="1">
      <c r="A53" s="4">
        <f t="shared" si="2"/>
        <v>31</v>
      </c>
      <c r="B53" s="8" t="s">
        <v>60</v>
      </c>
      <c r="C53" s="9" t="s">
        <v>137</v>
      </c>
      <c r="D53" s="8" t="s">
        <v>13</v>
      </c>
      <c r="E53" s="6">
        <v>293</v>
      </c>
      <c r="F53" s="23"/>
      <c r="G53" s="23">
        <f t="shared" si="0"/>
        <v>0</v>
      </c>
      <c r="H53" s="24">
        <v>0.23</v>
      </c>
      <c r="I53" s="23">
        <f t="shared" si="1"/>
        <v>0</v>
      </c>
    </row>
    <row r="54" spans="1:9" ht="15" customHeight="1">
      <c r="A54" s="4">
        <f t="shared" si="2"/>
        <v>32</v>
      </c>
      <c r="B54" s="8" t="s">
        <v>11</v>
      </c>
      <c r="C54" s="8" t="s">
        <v>61</v>
      </c>
      <c r="D54" s="8" t="s">
        <v>13</v>
      </c>
      <c r="E54" s="6">
        <v>130</v>
      </c>
      <c r="F54" s="23"/>
      <c r="G54" s="23">
        <f t="shared" si="0"/>
        <v>0</v>
      </c>
      <c r="H54" s="24">
        <v>0.23</v>
      </c>
      <c r="I54" s="23">
        <f t="shared" si="1"/>
        <v>0</v>
      </c>
    </row>
    <row r="55" spans="1:9" ht="15" customHeight="1">
      <c r="A55" s="4">
        <f t="shared" si="2"/>
        <v>33</v>
      </c>
      <c r="B55" s="8" t="s">
        <v>11</v>
      </c>
      <c r="C55" s="8" t="s">
        <v>62</v>
      </c>
      <c r="D55" s="8" t="s">
        <v>13</v>
      </c>
      <c r="E55" s="6">
        <v>147</v>
      </c>
      <c r="F55" s="23"/>
      <c r="G55" s="23">
        <f t="shared" si="0"/>
        <v>0</v>
      </c>
      <c r="H55" s="24">
        <v>0.23</v>
      </c>
      <c r="I55" s="23">
        <f t="shared" si="1"/>
        <v>0</v>
      </c>
    </row>
    <row r="56" spans="1:9" ht="52.5" customHeight="1">
      <c r="A56" s="4">
        <f t="shared" si="2"/>
        <v>34</v>
      </c>
      <c r="B56" s="8" t="s">
        <v>35</v>
      </c>
      <c r="C56" s="9" t="s">
        <v>63</v>
      </c>
      <c r="D56" s="8" t="s">
        <v>15</v>
      </c>
      <c r="E56" s="6">
        <v>117</v>
      </c>
      <c r="F56" s="23"/>
      <c r="G56" s="23">
        <f t="shared" si="0"/>
        <v>0</v>
      </c>
      <c r="H56" s="24">
        <v>0.23</v>
      </c>
      <c r="I56" s="23">
        <f t="shared" si="1"/>
        <v>0</v>
      </c>
    </row>
    <row r="57" spans="1:9" ht="54" customHeight="1">
      <c r="A57" s="4">
        <f t="shared" si="2"/>
        <v>35</v>
      </c>
      <c r="B57" s="8" t="s">
        <v>36</v>
      </c>
      <c r="C57" s="9" t="s">
        <v>63</v>
      </c>
      <c r="D57" s="8" t="s">
        <v>15</v>
      </c>
      <c r="E57" s="6">
        <v>22</v>
      </c>
      <c r="F57" s="23"/>
      <c r="G57" s="23">
        <f t="shared" si="0"/>
        <v>0</v>
      </c>
      <c r="H57" s="24">
        <v>0.23</v>
      </c>
      <c r="I57" s="23">
        <f t="shared" si="1"/>
        <v>0</v>
      </c>
    </row>
    <row r="58" spans="1:9" ht="15" customHeight="1">
      <c r="A58" s="4">
        <f t="shared" si="2"/>
        <v>36</v>
      </c>
      <c r="B58" s="8" t="s">
        <v>22</v>
      </c>
      <c r="C58" s="8" t="s">
        <v>64</v>
      </c>
      <c r="D58" s="8" t="s">
        <v>13</v>
      </c>
      <c r="E58" s="6">
        <v>615</v>
      </c>
      <c r="F58" s="23"/>
      <c r="G58" s="23">
        <f t="shared" si="0"/>
        <v>0</v>
      </c>
      <c r="H58" s="24">
        <v>0.23</v>
      </c>
      <c r="I58" s="23">
        <f t="shared" si="1"/>
        <v>0</v>
      </c>
    </row>
    <row r="59" spans="1:9" ht="15" customHeight="1">
      <c r="A59" s="4">
        <f t="shared" si="2"/>
        <v>37</v>
      </c>
      <c r="B59" s="8" t="s">
        <v>66</v>
      </c>
      <c r="C59" s="8" t="s">
        <v>68</v>
      </c>
      <c r="D59" s="8" t="s">
        <v>13</v>
      </c>
      <c r="E59" s="6">
        <v>48</v>
      </c>
      <c r="F59" s="23"/>
      <c r="G59" s="23">
        <f t="shared" si="0"/>
        <v>0</v>
      </c>
      <c r="H59" s="24">
        <v>0.23</v>
      </c>
      <c r="I59" s="23">
        <f t="shared" si="1"/>
        <v>0</v>
      </c>
    </row>
    <row r="60" spans="1:9" ht="15" customHeight="1">
      <c r="A60" s="4">
        <f t="shared" si="2"/>
        <v>38</v>
      </c>
      <c r="B60" s="8" t="s">
        <v>67</v>
      </c>
      <c r="C60" s="8" t="s">
        <v>65</v>
      </c>
      <c r="D60" s="8" t="s">
        <v>13</v>
      </c>
      <c r="E60" s="6">
        <v>7</v>
      </c>
      <c r="F60" s="23"/>
      <c r="G60" s="23">
        <f t="shared" si="0"/>
        <v>0</v>
      </c>
      <c r="H60" s="24">
        <v>0.23</v>
      </c>
      <c r="I60" s="23">
        <f t="shared" si="1"/>
        <v>0</v>
      </c>
    </row>
    <row r="61" spans="1:9" ht="44.25" customHeight="1">
      <c r="A61" s="4">
        <f t="shared" si="2"/>
        <v>39</v>
      </c>
      <c r="B61" s="8" t="s">
        <v>23</v>
      </c>
      <c r="C61" s="9" t="s">
        <v>69</v>
      </c>
      <c r="D61" s="8" t="s">
        <v>13</v>
      </c>
      <c r="E61" s="6">
        <v>192</v>
      </c>
      <c r="F61" s="23"/>
      <c r="G61" s="23">
        <f t="shared" si="0"/>
        <v>0</v>
      </c>
      <c r="H61" s="24">
        <v>0.23</v>
      </c>
      <c r="I61" s="23">
        <f t="shared" si="1"/>
        <v>0</v>
      </c>
    </row>
    <row r="62" spans="1:9" ht="47.25" customHeight="1">
      <c r="A62" s="4">
        <f t="shared" si="2"/>
        <v>40</v>
      </c>
      <c r="B62" s="8" t="s">
        <v>24</v>
      </c>
      <c r="C62" s="13" t="s">
        <v>69</v>
      </c>
      <c r="D62" s="8" t="s">
        <v>13</v>
      </c>
      <c r="E62" s="6">
        <v>89</v>
      </c>
      <c r="F62" s="23"/>
      <c r="G62" s="23">
        <f t="shared" si="0"/>
        <v>0</v>
      </c>
      <c r="H62" s="24">
        <v>0.23</v>
      </c>
      <c r="I62" s="23">
        <f t="shared" si="1"/>
        <v>0</v>
      </c>
    </row>
    <row r="63" spans="1:9" ht="15" customHeight="1">
      <c r="A63" s="4">
        <f t="shared" si="2"/>
        <v>41</v>
      </c>
      <c r="B63" s="8" t="s">
        <v>70</v>
      </c>
      <c r="C63" s="8" t="s">
        <v>71</v>
      </c>
      <c r="D63" s="8" t="s">
        <v>13</v>
      </c>
      <c r="E63" s="6">
        <v>185</v>
      </c>
      <c r="F63" s="23"/>
      <c r="G63" s="23">
        <f t="shared" si="0"/>
        <v>0</v>
      </c>
      <c r="H63" s="24">
        <v>0.23</v>
      </c>
      <c r="I63" s="23">
        <f t="shared" si="1"/>
        <v>0</v>
      </c>
    </row>
    <row r="64" spans="1:9" ht="15" customHeight="1">
      <c r="A64" s="4">
        <f t="shared" si="2"/>
        <v>42</v>
      </c>
      <c r="B64" s="8" t="s">
        <v>72</v>
      </c>
      <c r="C64" s="8" t="s">
        <v>73</v>
      </c>
      <c r="D64" s="8" t="s">
        <v>13</v>
      </c>
      <c r="E64" s="6">
        <v>89</v>
      </c>
      <c r="F64" s="23"/>
      <c r="G64" s="23">
        <f t="shared" si="0"/>
        <v>0</v>
      </c>
      <c r="H64" s="24">
        <v>0.23</v>
      </c>
      <c r="I64" s="23">
        <f t="shared" si="1"/>
        <v>0</v>
      </c>
    </row>
    <row r="65" spans="1:9" ht="16.5" customHeight="1">
      <c r="A65" s="4">
        <f t="shared" si="2"/>
        <v>43</v>
      </c>
      <c r="B65" s="8" t="s">
        <v>74</v>
      </c>
      <c r="C65" s="13" t="s">
        <v>75</v>
      </c>
      <c r="D65" s="8" t="s">
        <v>13</v>
      </c>
      <c r="E65" s="6">
        <v>367</v>
      </c>
      <c r="F65" s="23"/>
      <c r="G65" s="23">
        <f t="shared" si="0"/>
        <v>0</v>
      </c>
      <c r="H65" s="24">
        <v>0.23</v>
      </c>
      <c r="I65" s="23">
        <f t="shared" si="1"/>
        <v>0</v>
      </c>
    </row>
    <row r="66" spans="1:9" ht="30" customHeight="1">
      <c r="A66" s="4">
        <f t="shared" si="2"/>
        <v>44</v>
      </c>
      <c r="B66" s="10" t="s">
        <v>76</v>
      </c>
      <c r="C66" s="14" t="s">
        <v>138</v>
      </c>
      <c r="D66" s="10" t="s">
        <v>161</v>
      </c>
      <c r="E66" s="17">
        <v>650</v>
      </c>
      <c r="F66" s="23"/>
      <c r="G66" s="23">
        <f t="shared" si="0"/>
        <v>0</v>
      </c>
      <c r="H66" s="24">
        <v>0.23</v>
      </c>
      <c r="I66" s="23">
        <f t="shared" si="1"/>
        <v>0</v>
      </c>
    </row>
    <row r="67" spans="1:9" ht="15" customHeight="1">
      <c r="A67" s="4">
        <f t="shared" si="2"/>
        <v>45</v>
      </c>
      <c r="B67" s="10" t="s">
        <v>20</v>
      </c>
      <c r="C67" s="10" t="s">
        <v>77</v>
      </c>
      <c r="D67" s="10" t="s">
        <v>13</v>
      </c>
      <c r="E67" s="16">
        <v>42</v>
      </c>
      <c r="F67" s="23"/>
      <c r="G67" s="23">
        <f t="shared" si="0"/>
        <v>0</v>
      </c>
      <c r="H67" s="24">
        <v>0.23</v>
      </c>
      <c r="I67" s="23">
        <f t="shared" si="1"/>
        <v>0</v>
      </c>
    </row>
    <row r="68" spans="1:9" ht="15" customHeight="1">
      <c r="A68" s="4">
        <f t="shared" si="2"/>
        <v>46</v>
      </c>
      <c r="B68" s="8" t="s">
        <v>78</v>
      </c>
      <c r="C68" s="8" t="s">
        <v>79</v>
      </c>
      <c r="D68" s="8" t="s">
        <v>13</v>
      </c>
      <c r="E68" s="6">
        <v>1</v>
      </c>
      <c r="F68" s="23"/>
      <c r="G68" s="23">
        <f t="shared" si="0"/>
        <v>0</v>
      </c>
      <c r="H68" s="24">
        <v>0.23</v>
      </c>
      <c r="I68" s="23">
        <f t="shared" si="1"/>
        <v>0</v>
      </c>
    </row>
    <row r="69" spans="1:9" ht="15" customHeight="1">
      <c r="A69" s="4">
        <f t="shared" si="2"/>
        <v>47</v>
      </c>
      <c r="B69" s="8" t="s">
        <v>80</v>
      </c>
      <c r="C69" s="8" t="s">
        <v>81</v>
      </c>
      <c r="D69" s="8" t="s">
        <v>13</v>
      </c>
      <c r="E69" s="6">
        <v>36</v>
      </c>
      <c r="F69" s="23"/>
      <c r="G69" s="23">
        <f t="shared" si="0"/>
        <v>0</v>
      </c>
      <c r="H69" s="24">
        <v>0.23</v>
      </c>
      <c r="I69" s="23">
        <f t="shared" si="1"/>
        <v>0</v>
      </c>
    </row>
    <row r="70" spans="1:9" ht="15" customHeight="1">
      <c r="A70" s="4">
        <f t="shared" si="2"/>
        <v>48</v>
      </c>
      <c r="B70" s="8" t="s">
        <v>80</v>
      </c>
      <c r="C70" s="8" t="s">
        <v>82</v>
      </c>
      <c r="D70" s="8" t="s">
        <v>13</v>
      </c>
      <c r="E70" s="6">
        <v>11</v>
      </c>
      <c r="F70" s="23"/>
      <c r="G70" s="23">
        <f t="shared" si="0"/>
        <v>0</v>
      </c>
      <c r="H70" s="24">
        <v>0.23</v>
      </c>
      <c r="I70" s="23">
        <f t="shared" si="1"/>
        <v>0</v>
      </c>
    </row>
    <row r="71" spans="1:9" ht="15" customHeight="1">
      <c r="A71" s="4">
        <f t="shared" si="2"/>
        <v>49</v>
      </c>
      <c r="B71" s="8" t="s">
        <v>83</v>
      </c>
      <c r="C71" s="8" t="s">
        <v>84</v>
      </c>
      <c r="D71" s="8" t="s">
        <v>13</v>
      </c>
      <c r="E71" s="6">
        <v>19</v>
      </c>
      <c r="F71" s="23"/>
      <c r="G71" s="23">
        <f t="shared" si="0"/>
        <v>0</v>
      </c>
      <c r="H71" s="24">
        <v>0.23</v>
      </c>
      <c r="I71" s="23">
        <f t="shared" si="1"/>
        <v>0</v>
      </c>
    </row>
    <row r="72" spans="1:9" ht="15" customHeight="1">
      <c r="A72" s="4">
        <f t="shared" si="2"/>
        <v>50</v>
      </c>
      <c r="B72" s="11" t="s">
        <v>87</v>
      </c>
      <c r="C72" s="11" t="s">
        <v>85</v>
      </c>
      <c r="D72" s="8" t="s">
        <v>13</v>
      </c>
      <c r="E72" s="6">
        <v>28</v>
      </c>
      <c r="F72" s="23"/>
      <c r="G72" s="23">
        <f t="shared" si="0"/>
        <v>0</v>
      </c>
      <c r="H72" s="24">
        <v>0.23</v>
      </c>
      <c r="I72" s="23">
        <f t="shared" si="1"/>
        <v>0</v>
      </c>
    </row>
    <row r="73" spans="1:9" ht="15" customHeight="1">
      <c r="A73" s="4">
        <f t="shared" si="2"/>
        <v>51</v>
      </c>
      <c r="B73" s="11" t="s">
        <v>88</v>
      </c>
      <c r="C73" s="11" t="s">
        <v>86</v>
      </c>
      <c r="D73" s="8" t="s">
        <v>13</v>
      </c>
      <c r="E73" s="6">
        <v>46</v>
      </c>
      <c r="F73" s="23"/>
      <c r="G73" s="23">
        <f t="shared" si="0"/>
        <v>0</v>
      </c>
      <c r="H73" s="24">
        <v>0.23</v>
      </c>
      <c r="I73" s="23">
        <f t="shared" si="1"/>
        <v>0</v>
      </c>
    </row>
    <row r="74" spans="1:9" ht="15" customHeight="1">
      <c r="A74" s="4">
        <f t="shared" si="2"/>
        <v>52</v>
      </c>
      <c r="B74" s="8" t="s">
        <v>89</v>
      </c>
      <c r="C74" s="8" t="s">
        <v>90</v>
      </c>
      <c r="D74" s="8" t="s">
        <v>13</v>
      </c>
      <c r="E74" s="6">
        <v>91</v>
      </c>
      <c r="F74" s="23"/>
      <c r="G74" s="23">
        <f t="shared" si="0"/>
        <v>0</v>
      </c>
      <c r="H74" s="24">
        <v>0.23</v>
      </c>
      <c r="I74" s="23">
        <f t="shared" si="1"/>
        <v>0</v>
      </c>
    </row>
    <row r="75" spans="1:9" ht="15" customHeight="1">
      <c r="A75" s="4">
        <f t="shared" si="2"/>
        <v>53</v>
      </c>
      <c r="B75" s="8" t="s">
        <v>91</v>
      </c>
      <c r="C75" s="8" t="s">
        <v>92</v>
      </c>
      <c r="D75" s="8" t="s">
        <v>13</v>
      </c>
      <c r="E75" s="6">
        <v>119</v>
      </c>
      <c r="F75" s="23"/>
      <c r="G75" s="23">
        <f t="shared" si="0"/>
        <v>0</v>
      </c>
      <c r="H75" s="24">
        <v>0.23</v>
      </c>
      <c r="I75" s="23">
        <f t="shared" si="1"/>
        <v>0</v>
      </c>
    </row>
    <row r="76" spans="1:9" ht="42" customHeight="1">
      <c r="A76" s="4">
        <f t="shared" si="2"/>
        <v>54</v>
      </c>
      <c r="B76" s="8" t="s">
        <v>93</v>
      </c>
      <c r="C76" s="12" t="s">
        <v>96</v>
      </c>
      <c r="D76" s="8" t="s">
        <v>13</v>
      </c>
      <c r="E76" s="6">
        <v>172</v>
      </c>
      <c r="F76" s="23"/>
      <c r="G76" s="23">
        <f t="shared" si="0"/>
        <v>0</v>
      </c>
      <c r="H76" s="24">
        <v>0.23</v>
      </c>
      <c r="I76" s="23">
        <f t="shared" si="1"/>
        <v>0</v>
      </c>
    </row>
    <row r="77" spans="1:9" ht="42" customHeight="1">
      <c r="A77" s="4">
        <f t="shared" si="2"/>
        <v>55</v>
      </c>
      <c r="B77" s="8" t="s">
        <v>94</v>
      </c>
      <c r="C77" s="12" t="s">
        <v>95</v>
      </c>
      <c r="D77" s="8" t="s">
        <v>13</v>
      </c>
      <c r="E77" s="6">
        <v>248</v>
      </c>
      <c r="F77" s="23"/>
      <c r="G77" s="23">
        <f t="shared" si="0"/>
        <v>0</v>
      </c>
      <c r="H77" s="24">
        <v>0.23</v>
      </c>
      <c r="I77" s="23">
        <f t="shared" si="1"/>
        <v>0</v>
      </c>
    </row>
    <row r="78" spans="1:9" ht="15" customHeight="1">
      <c r="A78" s="4">
        <f t="shared" si="2"/>
        <v>56</v>
      </c>
      <c r="B78" s="8" t="s">
        <v>25</v>
      </c>
      <c r="C78" s="8" t="s">
        <v>97</v>
      </c>
      <c r="D78" s="8" t="s">
        <v>13</v>
      </c>
      <c r="E78" s="6">
        <v>163</v>
      </c>
      <c r="F78" s="23"/>
      <c r="G78" s="23">
        <f t="shared" si="0"/>
        <v>0</v>
      </c>
      <c r="H78" s="24">
        <v>0.23</v>
      </c>
      <c r="I78" s="23">
        <f t="shared" si="1"/>
        <v>0</v>
      </c>
    </row>
    <row r="79" spans="1:9" ht="30" customHeight="1">
      <c r="A79" s="4">
        <f t="shared" si="2"/>
        <v>57</v>
      </c>
      <c r="B79" s="8" t="s">
        <v>98</v>
      </c>
      <c r="C79" s="12" t="s">
        <v>99</v>
      </c>
      <c r="D79" s="8" t="s">
        <v>13</v>
      </c>
      <c r="E79" s="6">
        <v>2356</v>
      </c>
      <c r="F79" s="23"/>
      <c r="G79" s="23">
        <f t="shared" si="0"/>
        <v>0</v>
      </c>
      <c r="H79" s="24">
        <v>0.23</v>
      </c>
      <c r="I79" s="23">
        <f t="shared" si="1"/>
        <v>0</v>
      </c>
    </row>
    <row r="80" spans="1:9" ht="15" customHeight="1">
      <c r="A80" s="4">
        <f t="shared" si="2"/>
        <v>58</v>
      </c>
      <c r="B80" s="8" t="s">
        <v>104</v>
      </c>
      <c r="C80" s="8" t="s">
        <v>101</v>
      </c>
      <c r="D80" s="8" t="s">
        <v>15</v>
      </c>
      <c r="E80" s="6">
        <v>249</v>
      </c>
      <c r="F80" s="23"/>
      <c r="G80" s="23">
        <f t="shared" si="0"/>
        <v>0</v>
      </c>
      <c r="H80" s="24">
        <v>0.23</v>
      </c>
      <c r="I80" s="23">
        <f t="shared" si="1"/>
        <v>0</v>
      </c>
    </row>
    <row r="81" spans="1:9" ht="15" customHeight="1">
      <c r="A81" s="4">
        <f t="shared" si="2"/>
        <v>59</v>
      </c>
      <c r="B81" s="8" t="s">
        <v>105</v>
      </c>
      <c r="C81" s="8" t="s">
        <v>102</v>
      </c>
      <c r="D81" s="8" t="s">
        <v>15</v>
      </c>
      <c r="E81" s="6">
        <v>133</v>
      </c>
      <c r="F81" s="23"/>
      <c r="G81" s="23">
        <f t="shared" si="0"/>
        <v>0</v>
      </c>
      <c r="H81" s="24">
        <v>0.23</v>
      </c>
      <c r="I81" s="23">
        <f t="shared" si="1"/>
        <v>0</v>
      </c>
    </row>
    <row r="82" spans="1:9" ht="15" customHeight="1">
      <c r="A82" s="4">
        <f t="shared" si="2"/>
        <v>60</v>
      </c>
      <c r="B82" s="8" t="s">
        <v>106</v>
      </c>
      <c r="C82" s="8" t="s">
        <v>103</v>
      </c>
      <c r="D82" s="8" t="s">
        <v>15</v>
      </c>
      <c r="E82" s="6">
        <v>54</v>
      </c>
      <c r="F82" s="23"/>
      <c r="G82" s="23">
        <f t="shared" si="0"/>
        <v>0</v>
      </c>
      <c r="H82" s="24">
        <v>0.23</v>
      </c>
      <c r="I82" s="23">
        <f t="shared" si="1"/>
        <v>0</v>
      </c>
    </row>
    <row r="83" spans="1:9" ht="32.25" customHeight="1">
      <c r="A83" s="4">
        <f t="shared" si="2"/>
        <v>61</v>
      </c>
      <c r="B83" s="12" t="s">
        <v>100</v>
      </c>
      <c r="C83" s="12" t="s">
        <v>140</v>
      </c>
      <c r="D83" s="8" t="s">
        <v>15</v>
      </c>
      <c r="E83" s="6">
        <v>780</v>
      </c>
      <c r="F83" s="23"/>
      <c r="G83" s="23">
        <f t="shared" si="0"/>
        <v>0</v>
      </c>
      <c r="H83" s="24">
        <v>0.23</v>
      </c>
      <c r="I83" s="23">
        <f t="shared" si="1"/>
        <v>0</v>
      </c>
    </row>
    <row r="84" spans="1:9" ht="15" customHeight="1">
      <c r="A84" s="4">
        <f t="shared" si="2"/>
        <v>62</v>
      </c>
      <c r="B84" s="8" t="s">
        <v>107</v>
      </c>
      <c r="C84" s="8" t="s">
        <v>108</v>
      </c>
      <c r="D84" s="8" t="s">
        <v>13</v>
      </c>
      <c r="E84" s="6">
        <v>1006</v>
      </c>
      <c r="F84" s="23"/>
      <c r="G84" s="23">
        <f t="shared" si="0"/>
        <v>0</v>
      </c>
      <c r="H84" s="24">
        <v>0.23</v>
      </c>
      <c r="I84" s="23">
        <f t="shared" si="1"/>
        <v>0</v>
      </c>
    </row>
    <row r="85" spans="1:9" ht="15" customHeight="1">
      <c r="A85" s="4">
        <f t="shared" si="2"/>
        <v>63</v>
      </c>
      <c r="B85" s="8" t="s">
        <v>109</v>
      </c>
      <c r="C85" s="8" t="s">
        <v>110</v>
      </c>
      <c r="D85" s="8" t="s">
        <v>13</v>
      </c>
      <c r="E85" s="6">
        <v>501</v>
      </c>
      <c r="F85" s="23"/>
      <c r="G85" s="23">
        <f t="shared" si="0"/>
        <v>0</v>
      </c>
      <c r="H85" s="24">
        <v>0.23</v>
      </c>
      <c r="I85" s="23">
        <f t="shared" si="1"/>
        <v>0</v>
      </c>
    </row>
    <row r="86" spans="1:9" ht="15" customHeight="1">
      <c r="A86" s="4">
        <f t="shared" si="2"/>
        <v>64</v>
      </c>
      <c r="B86" s="8" t="s">
        <v>112</v>
      </c>
      <c r="C86" s="8" t="s">
        <v>111</v>
      </c>
      <c r="D86" s="8" t="s">
        <v>13</v>
      </c>
      <c r="E86" s="6">
        <v>394</v>
      </c>
      <c r="F86" s="23"/>
      <c r="G86" s="23">
        <f t="shared" si="0"/>
        <v>0</v>
      </c>
      <c r="H86" s="24">
        <v>0.23</v>
      </c>
      <c r="I86" s="23">
        <f t="shared" si="1"/>
        <v>0</v>
      </c>
    </row>
    <row r="87" spans="1:9" ht="15" customHeight="1">
      <c r="A87" s="4">
        <f t="shared" si="2"/>
        <v>65</v>
      </c>
      <c r="B87" s="8" t="s">
        <v>113</v>
      </c>
      <c r="C87" s="8" t="s">
        <v>114</v>
      </c>
      <c r="D87" s="8" t="s">
        <v>13</v>
      </c>
      <c r="E87" s="6">
        <v>331</v>
      </c>
      <c r="F87" s="23"/>
      <c r="G87" s="23">
        <f t="shared" si="0"/>
        <v>0</v>
      </c>
      <c r="H87" s="24">
        <v>0.23</v>
      </c>
      <c r="I87" s="23">
        <f t="shared" si="1"/>
        <v>0</v>
      </c>
    </row>
    <row r="88" spans="1:9" ht="69" customHeight="1">
      <c r="A88" s="4">
        <f t="shared" si="2"/>
        <v>66</v>
      </c>
      <c r="B88" s="8" t="s">
        <v>141</v>
      </c>
      <c r="C88" s="13" t="s">
        <v>155</v>
      </c>
      <c r="D88" s="8" t="s">
        <v>13</v>
      </c>
      <c r="E88" s="6">
        <v>82</v>
      </c>
      <c r="F88" s="23"/>
      <c r="G88" s="23">
        <f aca="true" t="shared" si="3" ref="G88:G105">E88*F88</f>
        <v>0</v>
      </c>
      <c r="H88" s="24">
        <v>0.23</v>
      </c>
      <c r="I88" s="23">
        <f aca="true" t="shared" si="4" ref="I88:I105">G88*1.23</f>
        <v>0</v>
      </c>
    </row>
    <row r="89" spans="1:9" ht="15" customHeight="1">
      <c r="A89" s="4">
        <f t="shared" si="2"/>
        <v>67</v>
      </c>
      <c r="B89" s="8" t="s">
        <v>115</v>
      </c>
      <c r="C89" s="8" t="s">
        <v>116</v>
      </c>
      <c r="D89" s="8" t="s">
        <v>13</v>
      </c>
      <c r="E89" s="6">
        <v>22</v>
      </c>
      <c r="F89" s="23"/>
      <c r="G89" s="23">
        <f t="shared" si="3"/>
        <v>0</v>
      </c>
      <c r="H89" s="24">
        <v>0.23</v>
      </c>
      <c r="I89" s="23">
        <f t="shared" si="4"/>
        <v>0</v>
      </c>
    </row>
    <row r="90" spans="1:9" ht="15" customHeight="1">
      <c r="A90" s="4">
        <f aca="true" t="shared" si="5" ref="A90:A105">A89+1</f>
        <v>68</v>
      </c>
      <c r="B90" s="8" t="s">
        <v>117</v>
      </c>
      <c r="C90" s="8" t="s">
        <v>116</v>
      </c>
      <c r="D90" s="8" t="s">
        <v>13</v>
      </c>
      <c r="E90" s="6">
        <v>227</v>
      </c>
      <c r="F90" s="23"/>
      <c r="G90" s="23">
        <f t="shared" si="3"/>
        <v>0</v>
      </c>
      <c r="H90" s="24">
        <v>0.23</v>
      </c>
      <c r="I90" s="23">
        <f t="shared" si="4"/>
        <v>0</v>
      </c>
    </row>
    <row r="91" spans="1:9" ht="15" customHeight="1">
      <c r="A91" s="4">
        <f t="shared" si="5"/>
        <v>69</v>
      </c>
      <c r="B91" s="8" t="s">
        <v>118</v>
      </c>
      <c r="C91" s="8" t="s">
        <v>116</v>
      </c>
      <c r="D91" s="8" t="s">
        <v>13</v>
      </c>
      <c r="E91" s="6">
        <v>9</v>
      </c>
      <c r="F91" s="23"/>
      <c r="G91" s="23">
        <f t="shared" si="3"/>
        <v>0</v>
      </c>
      <c r="H91" s="24">
        <v>0.23</v>
      </c>
      <c r="I91" s="23">
        <f t="shared" si="4"/>
        <v>0</v>
      </c>
    </row>
    <row r="92" spans="1:9" ht="54.75" customHeight="1">
      <c r="A92" s="4">
        <f t="shared" si="5"/>
        <v>70</v>
      </c>
      <c r="B92" s="12" t="s">
        <v>119</v>
      </c>
      <c r="C92" s="13" t="s">
        <v>120</v>
      </c>
      <c r="D92" s="8" t="s">
        <v>13</v>
      </c>
      <c r="E92" s="6">
        <v>332</v>
      </c>
      <c r="F92" s="23"/>
      <c r="G92" s="23">
        <f t="shared" si="3"/>
        <v>0</v>
      </c>
      <c r="H92" s="24">
        <v>0.23</v>
      </c>
      <c r="I92" s="23">
        <f t="shared" si="4"/>
        <v>0</v>
      </c>
    </row>
    <row r="93" spans="1:9" ht="15" customHeight="1">
      <c r="A93" s="4">
        <f t="shared" si="5"/>
        <v>71</v>
      </c>
      <c r="B93" s="8" t="s">
        <v>27</v>
      </c>
      <c r="C93" s="8" t="s">
        <v>121</v>
      </c>
      <c r="D93" s="8" t="s">
        <v>13</v>
      </c>
      <c r="E93" s="6">
        <v>159</v>
      </c>
      <c r="F93" s="23"/>
      <c r="G93" s="23">
        <f t="shared" si="3"/>
        <v>0</v>
      </c>
      <c r="H93" s="24">
        <v>0.23</v>
      </c>
      <c r="I93" s="23">
        <f t="shared" si="4"/>
        <v>0</v>
      </c>
    </row>
    <row r="94" spans="1:9" ht="15" customHeight="1">
      <c r="A94" s="4">
        <f t="shared" si="5"/>
        <v>72</v>
      </c>
      <c r="B94" s="8" t="s">
        <v>28</v>
      </c>
      <c r="C94" s="8" t="s">
        <v>121</v>
      </c>
      <c r="D94" s="8" t="s">
        <v>13</v>
      </c>
      <c r="E94" s="6">
        <v>181</v>
      </c>
      <c r="F94" s="23"/>
      <c r="G94" s="23">
        <f t="shared" si="3"/>
        <v>0</v>
      </c>
      <c r="H94" s="24">
        <v>0.23</v>
      </c>
      <c r="I94" s="23">
        <f t="shared" si="4"/>
        <v>0</v>
      </c>
    </row>
    <row r="95" spans="1:9" ht="15" customHeight="1">
      <c r="A95" s="4">
        <f t="shared" si="5"/>
        <v>73</v>
      </c>
      <c r="B95" s="8" t="s">
        <v>159</v>
      </c>
      <c r="C95" s="8" t="s">
        <v>121</v>
      </c>
      <c r="D95" s="8" t="s">
        <v>13</v>
      </c>
      <c r="E95" s="6">
        <v>129</v>
      </c>
      <c r="F95" s="23"/>
      <c r="G95" s="23">
        <f t="shared" si="3"/>
        <v>0</v>
      </c>
      <c r="H95" s="24">
        <v>0.23</v>
      </c>
      <c r="I95" s="23">
        <f t="shared" si="4"/>
        <v>0</v>
      </c>
    </row>
    <row r="96" spans="1:9" ht="15" customHeight="1">
      <c r="A96" s="4">
        <f t="shared" si="5"/>
        <v>74</v>
      </c>
      <c r="B96" s="8" t="s">
        <v>29</v>
      </c>
      <c r="C96" s="8" t="s">
        <v>121</v>
      </c>
      <c r="D96" s="8" t="s">
        <v>13</v>
      </c>
      <c r="E96" s="6">
        <v>66</v>
      </c>
      <c r="F96" s="23"/>
      <c r="G96" s="23">
        <f t="shared" si="3"/>
        <v>0</v>
      </c>
      <c r="H96" s="24">
        <v>0.23</v>
      </c>
      <c r="I96" s="23">
        <f t="shared" si="4"/>
        <v>0</v>
      </c>
    </row>
    <row r="97" spans="1:9" ht="15" customHeight="1">
      <c r="A97" s="4">
        <f t="shared" si="5"/>
        <v>75</v>
      </c>
      <c r="B97" s="8" t="s">
        <v>122</v>
      </c>
      <c r="C97" s="8" t="s">
        <v>123</v>
      </c>
      <c r="D97" s="8" t="s">
        <v>13</v>
      </c>
      <c r="E97" s="6">
        <v>18</v>
      </c>
      <c r="F97" s="23"/>
      <c r="G97" s="23">
        <f t="shared" si="3"/>
        <v>0</v>
      </c>
      <c r="H97" s="24">
        <v>0.23</v>
      </c>
      <c r="I97" s="23">
        <f t="shared" si="4"/>
        <v>0</v>
      </c>
    </row>
    <row r="98" spans="1:9" ht="15" customHeight="1">
      <c r="A98" s="4">
        <f t="shared" si="5"/>
        <v>76</v>
      </c>
      <c r="B98" s="8" t="s">
        <v>124</v>
      </c>
      <c r="C98" s="8" t="s">
        <v>139</v>
      </c>
      <c r="D98" s="8" t="s">
        <v>13</v>
      </c>
      <c r="E98" s="6">
        <v>18</v>
      </c>
      <c r="F98" s="23"/>
      <c r="G98" s="23">
        <f t="shared" si="3"/>
        <v>0</v>
      </c>
      <c r="H98" s="24">
        <v>0.23</v>
      </c>
      <c r="I98" s="23">
        <f t="shared" si="4"/>
        <v>0</v>
      </c>
    </row>
    <row r="99" spans="1:9" ht="15" customHeight="1">
      <c r="A99" s="4">
        <f t="shared" si="5"/>
        <v>77</v>
      </c>
      <c r="B99" s="7" t="s">
        <v>125</v>
      </c>
      <c r="C99" s="7" t="s">
        <v>127</v>
      </c>
      <c r="D99" s="7" t="s">
        <v>13</v>
      </c>
      <c r="E99" s="15">
        <v>12</v>
      </c>
      <c r="F99" s="23"/>
      <c r="G99" s="23">
        <f t="shared" si="3"/>
        <v>0</v>
      </c>
      <c r="H99" s="24">
        <v>0.23</v>
      </c>
      <c r="I99" s="23">
        <f t="shared" si="4"/>
        <v>0</v>
      </c>
    </row>
    <row r="100" spans="1:9" ht="15.75" customHeight="1">
      <c r="A100" s="4">
        <f t="shared" si="5"/>
        <v>78</v>
      </c>
      <c r="B100" s="8" t="s">
        <v>126</v>
      </c>
      <c r="C100" s="13" t="s">
        <v>128</v>
      </c>
      <c r="D100" s="8" t="s">
        <v>13</v>
      </c>
      <c r="E100" s="6">
        <v>98</v>
      </c>
      <c r="F100" s="23"/>
      <c r="G100" s="23">
        <f t="shared" si="3"/>
        <v>0</v>
      </c>
      <c r="H100" s="24">
        <v>0.23</v>
      </c>
      <c r="I100" s="23">
        <f t="shared" si="4"/>
        <v>0</v>
      </c>
    </row>
    <row r="101" spans="1:9" ht="15" customHeight="1">
      <c r="A101" s="4">
        <f t="shared" si="5"/>
        <v>79</v>
      </c>
      <c r="B101" s="8" t="s">
        <v>129</v>
      </c>
      <c r="C101" s="8" t="s">
        <v>130</v>
      </c>
      <c r="D101" s="8" t="s">
        <v>15</v>
      </c>
      <c r="E101" s="6">
        <v>1</v>
      </c>
      <c r="F101" s="23"/>
      <c r="G101" s="23">
        <f t="shared" si="3"/>
        <v>0</v>
      </c>
      <c r="H101" s="24">
        <v>0.23</v>
      </c>
      <c r="I101" s="23">
        <f t="shared" si="4"/>
        <v>0</v>
      </c>
    </row>
    <row r="102" spans="1:9" ht="15" customHeight="1">
      <c r="A102" s="4">
        <f t="shared" si="5"/>
        <v>80</v>
      </c>
      <c r="B102" s="8" t="s">
        <v>131</v>
      </c>
      <c r="C102" s="8" t="s">
        <v>130</v>
      </c>
      <c r="D102" s="8" t="s">
        <v>15</v>
      </c>
      <c r="E102" s="6">
        <v>6</v>
      </c>
      <c r="F102" s="23"/>
      <c r="G102" s="23">
        <f t="shared" si="3"/>
        <v>0</v>
      </c>
      <c r="H102" s="24">
        <v>0.23</v>
      </c>
      <c r="I102" s="23">
        <f t="shared" si="4"/>
        <v>0</v>
      </c>
    </row>
    <row r="103" spans="1:9" ht="15" customHeight="1">
      <c r="A103" s="4">
        <f t="shared" si="5"/>
        <v>81</v>
      </c>
      <c r="B103" s="8" t="s">
        <v>132</v>
      </c>
      <c r="C103" s="8" t="s">
        <v>130</v>
      </c>
      <c r="D103" s="8" t="s">
        <v>15</v>
      </c>
      <c r="E103" s="6">
        <v>4</v>
      </c>
      <c r="F103" s="23"/>
      <c r="G103" s="23">
        <f t="shared" si="3"/>
        <v>0</v>
      </c>
      <c r="H103" s="24">
        <v>0.23</v>
      </c>
      <c r="I103" s="23">
        <f t="shared" si="4"/>
        <v>0</v>
      </c>
    </row>
    <row r="104" spans="1:9" ht="15" customHeight="1">
      <c r="A104" s="4">
        <f t="shared" si="5"/>
        <v>82</v>
      </c>
      <c r="B104" s="8" t="s">
        <v>133</v>
      </c>
      <c r="C104" s="8" t="s">
        <v>130</v>
      </c>
      <c r="D104" s="8" t="s">
        <v>15</v>
      </c>
      <c r="E104" s="6">
        <v>2</v>
      </c>
      <c r="F104" s="23"/>
      <c r="G104" s="23">
        <f t="shared" si="3"/>
        <v>0</v>
      </c>
      <c r="H104" s="24">
        <v>0.23</v>
      </c>
      <c r="I104" s="23">
        <f t="shared" si="4"/>
        <v>0</v>
      </c>
    </row>
    <row r="105" spans="1:9" ht="15" customHeight="1">
      <c r="A105" s="4">
        <f t="shared" si="5"/>
        <v>83</v>
      </c>
      <c r="B105" s="8" t="s">
        <v>134</v>
      </c>
      <c r="C105" s="8" t="s">
        <v>130</v>
      </c>
      <c r="D105" s="8" t="s">
        <v>15</v>
      </c>
      <c r="E105" s="6">
        <v>1298</v>
      </c>
      <c r="F105" s="23"/>
      <c r="G105" s="23">
        <f t="shared" si="3"/>
        <v>0</v>
      </c>
      <c r="H105" s="24">
        <v>0.23</v>
      </c>
      <c r="I105" s="23">
        <f t="shared" si="4"/>
        <v>0</v>
      </c>
    </row>
    <row r="106" spans="5:9" ht="29.25" customHeight="1">
      <c r="E106" s="49" t="s">
        <v>153</v>
      </c>
      <c r="F106" s="50"/>
      <c r="G106" s="23">
        <f>SUM(G23:G105)</f>
        <v>0</v>
      </c>
      <c r="H106" s="24">
        <v>0.23</v>
      </c>
      <c r="I106" s="23">
        <f>G106*1.23</f>
        <v>0</v>
      </c>
    </row>
    <row r="110" spans="1:9" ht="12.75">
      <c r="A110" s="53" t="s">
        <v>162</v>
      </c>
      <c r="B110" s="53"/>
      <c r="C110" s="53"/>
      <c r="D110" s="53"/>
      <c r="E110" s="53"/>
      <c r="F110" s="53"/>
      <c r="G110" s="53"/>
      <c r="H110" s="53"/>
      <c r="I110" s="53"/>
    </row>
    <row r="111" spans="1:9" ht="12.7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2.7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2.7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2.7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2.7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24.75" customHeight="1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2.75" hidden="1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2.75" hidden="1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2.75" hidden="1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2.75" hidden="1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2.75" hidden="1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2.75" hidden="1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2.75" hidden="1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2.75" hidden="1">
      <c r="A124" s="53"/>
      <c r="B124" s="53"/>
      <c r="C124" s="53"/>
      <c r="D124" s="53"/>
      <c r="E124" s="53"/>
      <c r="F124" s="53"/>
      <c r="G124" s="53"/>
      <c r="H124" s="53"/>
      <c r="I124" s="53"/>
    </row>
    <row r="127" ht="31.5" customHeight="1"/>
    <row r="128" spans="5:9" ht="57" customHeight="1">
      <c r="E128" s="51" t="s">
        <v>163</v>
      </c>
      <c r="F128" s="51"/>
      <c r="G128" s="51"/>
      <c r="H128" s="51"/>
      <c r="I128" s="51"/>
    </row>
  </sheetData>
  <sheetProtection/>
  <mergeCells count="28">
    <mergeCell ref="A110:I124"/>
    <mergeCell ref="E106:F106"/>
    <mergeCell ref="A16:B16"/>
    <mergeCell ref="C16:I16"/>
    <mergeCell ref="A17:B17"/>
    <mergeCell ref="C17:I17"/>
    <mergeCell ref="E128:I128"/>
    <mergeCell ref="F21:F22"/>
    <mergeCell ref="G21:G22"/>
    <mergeCell ref="H21:H22"/>
    <mergeCell ref="I21:I22"/>
    <mergeCell ref="E6:I7"/>
    <mergeCell ref="A9:B9"/>
    <mergeCell ref="C9:I9"/>
    <mergeCell ref="A11:B11"/>
    <mergeCell ref="C11:I11"/>
    <mergeCell ref="A13:B13"/>
    <mergeCell ref="C13:I13"/>
    <mergeCell ref="C14:I14"/>
    <mergeCell ref="C15:I15"/>
    <mergeCell ref="A2:E2"/>
    <mergeCell ref="A21:A22"/>
    <mergeCell ref="B21:B22"/>
    <mergeCell ref="D21:D22"/>
    <mergeCell ref="E21:E22"/>
    <mergeCell ref="C21:C22"/>
    <mergeCell ref="A3:E3"/>
    <mergeCell ref="E5:I5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2020-03-19T12:55:41Z</cp:lastPrinted>
  <dcterms:created xsi:type="dcterms:W3CDTF">2013-02-12T12:41:10Z</dcterms:created>
  <dcterms:modified xsi:type="dcterms:W3CDTF">2020-04-27T12:05:16Z</dcterms:modified>
  <cp:category/>
  <cp:version/>
  <cp:contentType/>
  <cp:contentStatus/>
</cp:coreProperties>
</file>